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93491\Desktop\"/>
    </mc:Choice>
  </mc:AlternateContent>
  <xr:revisionPtr revIDLastSave="0" documentId="13_ncr:1_{8A708664-0247-4674-88A2-DF81AF6518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集計" sheetId="2" r:id="rId2"/>
  </sheets>
  <definedNames>
    <definedName name="_xlnm.Print_Area" localSheetId="0">入力シート!$A$3:$I$219</definedName>
    <definedName name="_xlnm.Print_Titles" localSheetId="0">入力シート!$16:$17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J18" i="1"/>
  <c r="F20" i="1"/>
  <c r="M2" i="1"/>
  <c r="L2" i="1"/>
  <c r="K2" i="1"/>
  <c r="J2" i="1"/>
  <c r="I2" i="1"/>
  <c r="H2" i="1"/>
  <c r="G2" i="1"/>
  <c r="F2" i="1"/>
  <c r="E2" i="1"/>
  <c r="C4" i="2"/>
  <c r="C5" i="2"/>
  <c r="C6" i="2"/>
  <c r="C7" i="2"/>
  <c r="C8" i="2"/>
  <c r="C3" i="2"/>
  <c r="O8" i="1" l="1"/>
  <c r="M19" i="1" l="1"/>
  <c r="O19" i="1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18" i="1"/>
  <c r="K18" i="1"/>
  <c r="L18" i="1"/>
  <c r="J19" i="1"/>
  <c r="K19" i="1"/>
  <c r="L19" i="1"/>
  <c r="C2" i="1"/>
  <c r="B2" i="1"/>
  <c r="D2" i="1"/>
  <c r="A2" i="1"/>
  <c r="O18" i="1" l="1"/>
  <c r="F18" i="1" s="1"/>
  <c r="J21" i="1"/>
  <c r="K21" i="1"/>
  <c r="L21" i="1"/>
  <c r="O21" i="1"/>
  <c r="F21" i="1" s="1"/>
  <c r="J22" i="1"/>
  <c r="K22" i="1"/>
  <c r="L22" i="1"/>
  <c r="O22" i="1"/>
  <c r="F22" i="1" s="1"/>
  <c r="J23" i="1"/>
  <c r="K23" i="1"/>
  <c r="L23" i="1"/>
  <c r="O23" i="1"/>
  <c r="F23" i="1" s="1"/>
  <c r="J24" i="1"/>
  <c r="K24" i="1"/>
  <c r="L24" i="1"/>
  <c r="O24" i="1"/>
  <c r="F24" i="1" s="1"/>
  <c r="J25" i="1"/>
  <c r="K25" i="1"/>
  <c r="L25" i="1"/>
  <c r="O25" i="1"/>
  <c r="F25" i="1" s="1"/>
  <c r="J26" i="1"/>
  <c r="K26" i="1"/>
  <c r="L26" i="1"/>
  <c r="O26" i="1"/>
  <c r="F26" i="1" s="1"/>
  <c r="J27" i="1"/>
  <c r="K27" i="1"/>
  <c r="L27" i="1"/>
  <c r="O27" i="1"/>
  <c r="F27" i="1" s="1"/>
  <c r="J28" i="1"/>
  <c r="K28" i="1"/>
  <c r="L28" i="1"/>
  <c r="O28" i="1"/>
  <c r="F28" i="1" s="1"/>
  <c r="J29" i="1"/>
  <c r="K29" i="1"/>
  <c r="L29" i="1"/>
  <c r="O29" i="1"/>
  <c r="F29" i="1" s="1"/>
  <c r="J30" i="1"/>
  <c r="K30" i="1"/>
  <c r="L30" i="1"/>
  <c r="O30" i="1"/>
  <c r="F30" i="1" s="1"/>
  <c r="J31" i="1"/>
  <c r="K31" i="1"/>
  <c r="L31" i="1"/>
  <c r="O31" i="1"/>
  <c r="F31" i="1" s="1"/>
  <c r="J32" i="1"/>
  <c r="K32" i="1"/>
  <c r="L32" i="1"/>
  <c r="O32" i="1"/>
  <c r="F32" i="1" s="1"/>
  <c r="J33" i="1"/>
  <c r="K33" i="1"/>
  <c r="L33" i="1"/>
  <c r="O33" i="1"/>
  <c r="F33" i="1" s="1"/>
  <c r="J34" i="1"/>
  <c r="K34" i="1"/>
  <c r="L34" i="1"/>
  <c r="O34" i="1"/>
  <c r="F34" i="1" s="1"/>
  <c r="J35" i="1"/>
  <c r="K35" i="1"/>
  <c r="L35" i="1"/>
  <c r="O35" i="1"/>
  <c r="F35" i="1" s="1"/>
  <c r="J36" i="1"/>
  <c r="K36" i="1"/>
  <c r="L36" i="1"/>
  <c r="O36" i="1"/>
  <c r="F36" i="1" s="1"/>
  <c r="J37" i="1"/>
  <c r="K37" i="1"/>
  <c r="L37" i="1"/>
  <c r="O37" i="1"/>
  <c r="F37" i="1" s="1"/>
  <c r="J38" i="1"/>
  <c r="K38" i="1"/>
  <c r="L38" i="1"/>
  <c r="O38" i="1"/>
  <c r="F38" i="1" s="1"/>
  <c r="J39" i="1"/>
  <c r="K39" i="1"/>
  <c r="L39" i="1"/>
  <c r="O39" i="1"/>
  <c r="F39" i="1" s="1"/>
  <c r="J40" i="1"/>
  <c r="K40" i="1"/>
  <c r="L40" i="1"/>
  <c r="O40" i="1"/>
  <c r="F40" i="1" s="1"/>
  <c r="J41" i="1"/>
  <c r="K41" i="1"/>
  <c r="L41" i="1"/>
  <c r="O41" i="1"/>
  <c r="F41" i="1" s="1"/>
  <c r="J42" i="1"/>
  <c r="K42" i="1"/>
  <c r="L42" i="1"/>
  <c r="O42" i="1"/>
  <c r="F42" i="1" s="1"/>
  <c r="J43" i="1"/>
  <c r="K43" i="1"/>
  <c r="L43" i="1"/>
  <c r="O43" i="1"/>
  <c r="F43" i="1" s="1"/>
  <c r="J44" i="1"/>
  <c r="K44" i="1"/>
  <c r="L44" i="1"/>
  <c r="O44" i="1"/>
  <c r="F44" i="1" s="1"/>
  <c r="J45" i="1"/>
  <c r="K45" i="1"/>
  <c r="L45" i="1"/>
  <c r="O45" i="1"/>
  <c r="F45" i="1" s="1"/>
  <c r="J46" i="1"/>
  <c r="K46" i="1"/>
  <c r="L46" i="1"/>
  <c r="O46" i="1"/>
  <c r="F46" i="1" s="1"/>
  <c r="J47" i="1"/>
  <c r="K47" i="1"/>
  <c r="L47" i="1"/>
  <c r="O47" i="1"/>
  <c r="F47" i="1" s="1"/>
  <c r="J48" i="1"/>
  <c r="K48" i="1"/>
  <c r="L48" i="1"/>
  <c r="O48" i="1"/>
  <c r="F48" i="1" s="1"/>
  <c r="J49" i="1"/>
  <c r="K49" i="1"/>
  <c r="L49" i="1"/>
  <c r="O49" i="1"/>
  <c r="F49" i="1" s="1"/>
  <c r="J50" i="1"/>
  <c r="K50" i="1"/>
  <c r="L50" i="1"/>
  <c r="O50" i="1"/>
  <c r="F50" i="1" s="1"/>
  <c r="J51" i="1"/>
  <c r="K51" i="1"/>
  <c r="L51" i="1"/>
  <c r="O51" i="1"/>
  <c r="F51" i="1" s="1"/>
  <c r="J52" i="1"/>
  <c r="K52" i="1"/>
  <c r="L52" i="1"/>
  <c r="O52" i="1"/>
  <c r="F52" i="1" s="1"/>
  <c r="J53" i="1"/>
  <c r="K53" i="1"/>
  <c r="L53" i="1"/>
  <c r="O53" i="1"/>
  <c r="F53" i="1" s="1"/>
  <c r="J54" i="1"/>
  <c r="K54" i="1"/>
  <c r="L54" i="1"/>
  <c r="O54" i="1"/>
  <c r="F54" i="1" s="1"/>
  <c r="J55" i="1"/>
  <c r="K55" i="1"/>
  <c r="L55" i="1"/>
  <c r="O55" i="1"/>
  <c r="F55" i="1" s="1"/>
  <c r="J56" i="1"/>
  <c r="K56" i="1"/>
  <c r="L56" i="1"/>
  <c r="O56" i="1"/>
  <c r="F56" i="1" s="1"/>
  <c r="J57" i="1"/>
  <c r="K57" i="1"/>
  <c r="L57" i="1"/>
  <c r="O57" i="1"/>
  <c r="F57" i="1" s="1"/>
  <c r="J58" i="1"/>
  <c r="K58" i="1"/>
  <c r="L58" i="1"/>
  <c r="O58" i="1"/>
  <c r="F58" i="1" s="1"/>
  <c r="J59" i="1"/>
  <c r="K59" i="1"/>
  <c r="L59" i="1"/>
  <c r="O59" i="1"/>
  <c r="F59" i="1" s="1"/>
  <c r="J60" i="1"/>
  <c r="K60" i="1"/>
  <c r="L60" i="1"/>
  <c r="O60" i="1"/>
  <c r="F60" i="1" s="1"/>
  <c r="J61" i="1"/>
  <c r="K61" i="1"/>
  <c r="L61" i="1"/>
  <c r="O61" i="1"/>
  <c r="F61" i="1" s="1"/>
  <c r="J62" i="1"/>
  <c r="K62" i="1"/>
  <c r="L62" i="1"/>
  <c r="O62" i="1"/>
  <c r="F62" i="1" s="1"/>
  <c r="J63" i="1"/>
  <c r="K63" i="1"/>
  <c r="L63" i="1"/>
  <c r="O63" i="1"/>
  <c r="F63" i="1" s="1"/>
  <c r="J64" i="1"/>
  <c r="K64" i="1"/>
  <c r="L64" i="1"/>
  <c r="O64" i="1"/>
  <c r="F64" i="1" s="1"/>
  <c r="J65" i="1"/>
  <c r="K65" i="1"/>
  <c r="L65" i="1"/>
  <c r="O65" i="1"/>
  <c r="F65" i="1" s="1"/>
  <c r="J66" i="1"/>
  <c r="K66" i="1"/>
  <c r="L66" i="1"/>
  <c r="O66" i="1"/>
  <c r="F66" i="1" s="1"/>
  <c r="J67" i="1"/>
  <c r="K67" i="1"/>
  <c r="L67" i="1"/>
  <c r="O67" i="1"/>
  <c r="F67" i="1" s="1"/>
  <c r="J68" i="1"/>
  <c r="K68" i="1"/>
  <c r="L68" i="1"/>
  <c r="O68" i="1"/>
  <c r="F68" i="1" s="1"/>
  <c r="J69" i="1"/>
  <c r="K69" i="1"/>
  <c r="L69" i="1"/>
  <c r="O69" i="1"/>
  <c r="F69" i="1" s="1"/>
  <c r="J70" i="1"/>
  <c r="K70" i="1"/>
  <c r="L70" i="1"/>
  <c r="O70" i="1"/>
  <c r="F70" i="1" s="1"/>
  <c r="J71" i="1"/>
  <c r="K71" i="1"/>
  <c r="L71" i="1"/>
  <c r="O71" i="1"/>
  <c r="F71" i="1" s="1"/>
  <c r="J72" i="1"/>
  <c r="K72" i="1"/>
  <c r="L72" i="1"/>
  <c r="O72" i="1"/>
  <c r="F72" i="1" s="1"/>
  <c r="J73" i="1"/>
  <c r="K73" i="1"/>
  <c r="L73" i="1"/>
  <c r="O73" i="1"/>
  <c r="F73" i="1" s="1"/>
  <c r="J74" i="1"/>
  <c r="K74" i="1"/>
  <c r="L74" i="1"/>
  <c r="O74" i="1"/>
  <c r="F74" i="1" s="1"/>
  <c r="J75" i="1"/>
  <c r="K75" i="1"/>
  <c r="L75" i="1"/>
  <c r="O75" i="1"/>
  <c r="F75" i="1" s="1"/>
  <c r="J76" i="1"/>
  <c r="K76" i="1"/>
  <c r="L76" i="1"/>
  <c r="O76" i="1"/>
  <c r="F76" i="1" s="1"/>
  <c r="J77" i="1"/>
  <c r="K77" i="1"/>
  <c r="L77" i="1"/>
  <c r="O77" i="1"/>
  <c r="F77" i="1" s="1"/>
  <c r="J78" i="1"/>
  <c r="K78" i="1"/>
  <c r="L78" i="1"/>
  <c r="O78" i="1"/>
  <c r="F78" i="1" s="1"/>
  <c r="J79" i="1"/>
  <c r="K79" i="1"/>
  <c r="L79" i="1"/>
  <c r="O79" i="1"/>
  <c r="F79" i="1" s="1"/>
  <c r="J80" i="1"/>
  <c r="K80" i="1"/>
  <c r="L80" i="1"/>
  <c r="O80" i="1"/>
  <c r="F80" i="1" s="1"/>
  <c r="J81" i="1"/>
  <c r="K81" i="1"/>
  <c r="L81" i="1"/>
  <c r="O81" i="1"/>
  <c r="F81" i="1" s="1"/>
  <c r="J82" i="1"/>
  <c r="K82" i="1"/>
  <c r="L82" i="1"/>
  <c r="O82" i="1"/>
  <c r="F82" i="1" s="1"/>
  <c r="J83" i="1"/>
  <c r="K83" i="1"/>
  <c r="L83" i="1"/>
  <c r="O83" i="1"/>
  <c r="F83" i="1" s="1"/>
  <c r="J84" i="1"/>
  <c r="K84" i="1"/>
  <c r="L84" i="1"/>
  <c r="O84" i="1"/>
  <c r="F84" i="1" s="1"/>
  <c r="J85" i="1"/>
  <c r="K85" i="1"/>
  <c r="L85" i="1"/>
  <c r="O85" i="1"/>
  <c r="F85" i="1" s="1"/>
  <c r="J86" i="1"/>
  <c r="K86" i="1"/>
  <c r="L86" i="1"/>
  <c r="O86" i="1"/>
  <c r="F86" i="1" s="1"/>
  <c r="J87" i="1"/>
  <c r="K87" i="1"/>
  <c r="L87" i="1"/>
  <c r="O87" i="1"/>
  <c r="F87" i="1" s="1"/>
  <c r="J88" i="1"/>
  <c r="K88" i="1"/>
  <c r="L88" i="1"/>
  <c r="O88" i="1"/>
  <c r="F88" i="1" s="1"/>
  <c r="J89" i="1"/>
  <c r="K89" i="1"/>
  <c r="L89" i="1"/>
  <c r="O89" i="1"/>
  <c r="F89" i="1" s="1"/>
  <c r="J90" i="1"/>
  <c r="K90" i="1"/>
  <c r="L90" i="1"/>
  <c r="O90" i="1"/>
  <c r="F90" i="1" s="1"/>
  <c r="J91" i="1"/>
  <c r="K91" i="1"/>
  <c r="L91" i="1"/>
  <c r="O91" i="1"/>
  <c r="F91" i="1" s="1"/>
  <c r="J92" i="1"/>
  <c r="K92" i="1"/>
  <c r="L92" i="1"/>
  <c r="O92" i="1"/>
  <c r="F92" i="1" s="1"/>
  <c r="J93" i="1"/>
  <c r="K93" i="1"/>
  <c r="L93" i="1"/>
  <c r="O93" i="1"/>
  <c r="F93" i="1" s="1"/>
  <c r="J94" i="1"/>
  <c r="K94" i="1"/>
  <c r="L94" i="1"/>
  <c r="O94" i="1"/>
  <c r="F94" i="1" s="1"/>
  <c r="J95" i="1"/>
  <c r="K95" i="1"/>
  <c r="L95" i="1"/>
  <c r="O95" i="1"/>
  <c r="F95" i="1" s="1"/>
  <c r="J96" i="1"/>
  <c r="K96" i="1"/>
  <c r="L96" i="1"/>
  <c r="O96" i="1"/>
  <c r="F96" i="1" s="1"/>
  <c r="J97" i="1"/>
  <c r="K97" i="1"/>
  <c r="L97" i="1"/>
  <c r="O97" i="1"/>
  <c r="F97" i="1" s="1"/>
  <c r="J98" i="1"/>
  <c r="K98" i="1"/>
  <c r="L98" i="1"/>
  <c r="O98" i="1"/>
  <c r="F98" i="1" s="1"/>
  <c r="J99" i="1"/>
  <c r="K99" i="1"/>
  <c r="L99" i="1"/>
  <c r="O99" i="1"/>
  <c r="F99" i="1" s="1"/>
  <c r="J100" i="1"/>
  <c r="K100" i="1"/>
  <c r="L100" i="1"/>
  <c r="O100" i="1"/>
  <c r="F100" i="1" s="1"/>
  <c r="J101" i="1"/>
  <c r="K101" i="1"/>
  <c r="L101" i="1"/>
  <c r="O101" i="1"/>
  <c r="F101" i="1" s="1"/>
  <c r="J102" i="1"/>
  <c r="K102" i="1"/>
  <c r="L102" i="1"/>
  <c r="O102" i="1"/>
  <c r="F102" i="1" s="1"/>
  <c r="J103" i="1"/>
  <c r="K103" i="1"/>
  <c r="L103" i="1"/>
  <c r="O103" i="1"/>
  <c r="F103" i="1" s="1"/>
  <c r="J104" i="1"/>
  <c r="K104" i="1"/>
  <c r="L104" i="1"/>
  <c r="O104" i="1"/>
  <c r="F104" i="1" s="1"/>
  <c r="J105" i="1"/>
  <c r="K105" i="1"/>
  <c r="L105" i="1"/>
  <c r="O105" i="1"/>
  <c r="F105" i="1" s="1"/>
  <c r="J106" i="1"/>
  <c r="K106" i="1"/>
  <c r="L106" i="1"/>
  <c r="O106" i="1"/>
  <c r="F106" i="1" s="1"/>
  <c r="J107" i="1"/>
  <c r="K107" i="1"/>
  <c r="L107" i="1"/>
  <c r="O107" i="1"/>
  <c r="F107" i="1" s="1"/>
  <c r="J108" i="1"/>
  <c r="K108" i="1"/>
  <c r="L108" i="1"/>
  <c r="O108" i="1"/>
  <c r="F108" i="1" s="1"/>
  <c r="J109" i="1"/>
  <c r="K109" i="1"/>
  <c r="L109" i="1"/>
  <c r="O109" i="1"/>
  <c r="F109" i="1" s="1"/>
  <c r="J110" i="1"/>
  <c r="K110" i="1"/>
  <c r="L110" i="1"/>
  <c r="O110" i="1"/>
  <c r="F110" i="1" s="1"/>
  <c r="J111" i="1"/>
  <c r="K111" i="1"/>
  <c r="L111" i="1"/>
  <c r="O111" i="1"/>
  <c r="F111" i="1" s="1"/>
  <c r="J112" i="1"/>
  <c r="K112" i="1"/>
  <c r="L112" i="1"/>
  <c r="O112" i="1"/>
  <c r="F112" i="1" s="1"/>
  <c r="J113" i="1"/>
  <c r="K113" i="1"/>
  <c r="L113" i="1"/>
  <c r="O113" i="1"/>
  <c r="F113" i="1" s="1"/>
  <c r="J114" i="1"/>
  <c r="K114" i="1"/>
  <c r="L114" i="1"/>
  <c r="O114" i="1"/>
  <c r="F114" i="1" s="1"/>
  <c r="J115" i="1"/>
  <c r="K115" i="1"/>
  <c r="L115" i="1"/>
  <c r="O115" i="1"/>
  <c r="F115" i="1" s="1"/>
  <c r="J116" i="1"/>
  <c r="K116" i="1"/>
  <c r="L116" i="1"/>
  <c r="O116" i="1"/>
  <c r="F116" i="1" s="1"/>
  <c r="J117" i="1"/>
  <c r="K117" i="1"/>
  <c r="L117" i="1"/>
  <c r="O117" i="1"/>
  <c r="F117" i="1" s="1"/>
  <c r="J118" i="1"/>
  <c r="K118" i="1"/>
  <c r="L118" i="1"/>
  <c r="O118" i="1"/>
  <c r="F118" i="1" s="1"/>
  <c r="J119" i="1"/>
  <c r="K119" i="1"/>
  <c r="L119" i="1"/>
  <c r="O119" i="1"/>
  <c r="F119" i="1" s="1"/>
  <c r="J120" i="1"/>
  <c r="K120" i="1"/>
  <c r="L120" i="1"/>
  <c r="O120" i="1"/>
  <c r="F120" i="1" s="1"/>
  <c r="J121" i="1"/>
  <c r="K121" i="1"/>
  <c r="L121" i="1"/>
  <c r="O121" i="1"/>
  <c r="F121" i="1" s="1"/>
  <c r="J122" i="1"/>
  <c r="K122" i="1"/>
  <c r="L122" i="1"/>
  <c r="O122" i="1"/>
  <c r="F122" i="1" s="1"/>
  <c r="J123" i="1"/>
  <c r="K123" i="1"/>
  <c r="L123" i="1"/>
  <c r="O123" i="1"/>
  <c r="F123" i="1" s="1"/>
  <c r="J124" i="1"/>
  <c r="K124" i="1"/>
  <c r="L124" i="1"/>
  <c r="O124" i="1"/>
  <c r="F124" i="1" s="1"/>
  <c r="J125" i="1"/>
  <c r="K125" i="1"/>
  <c r="L125" i="1"/>
  <c r="O125" i="1"/>
  <c r="F125" i="1" s="1"/>
  <c r="J126" i="1"/>
  <c r="K126" i="1"/>
  <c r="L126" i="1"/>
  <c r="O126" i="1"/>
  <c r="F126" i="1" s="1"/>
  <c r="J127" i="1"/>
  <c r="K127" i="1"/>
  <c r="L127" i="1"/>
  <c r="O127" i="1"/>
  <c r="F127" i="1" s="1"/>
  <c r="J128" i="1"/>
  <c r="K128" i="1"/>
  <c r="L128" i="1"/>
  <c r="O128" i="1"/>
  <c r="F128" i="1" s="1"/>
  <c r="J129" i="1"/>
  <c r="K129" i="1"/>
  <c r="L129" i="1"/>
  <c r="O129" i="1"/>
  <c r="F129" i="1" s="1"/>
  <c r="J130" i="1"/>
  <c r="K130" i="1"/>
  <c r="L130" i="1"/>
  <c r="O130" i="1"/>
  <c r="F130" i="1" s="1"/>
  <c r="J131" i="1"/>
  <c r="K131" i="1"/>
  <c r="L131" i="1"/>
  <c r="O131" i="1"/>
  <c r="F131" i="1" s="1"/>
  <c r="J132" i="1"/>
  <c r="K132" i="1"/>
  <c r="L132" i="1"/>
  <c r="O132" i="1"/>
  <c r="F132" i="1" s="1"/>
  <c r="J133" i="1"/>
  <c r="K133" i="1"/>
  <c r="L133" i="1"/>
  <c r="O133" i="1"/>
  <c r="F133" i="1" s="1"/>
  <c r="J134" i="1"/>
  <c r="K134" i="1"/>
  <c r="L134" i="1"/>
  <c r="O134" i="1"/>
  <c r="F134" i="1" s="1"/>
  <c r="J135" i="1"/>
  <c r="K135" i="1"/>
  <c r="L135" i="1"/>
  <c r="O135" i="1"/>
  <c r="F135" i="1" s="1"/>
  <c r="J136" i="1"/>
  <c r="K136" i="1"/>
  <c r="L136" i="1"/>
  <c r="O136" i="1"/>
  <c r="F136" i="1" s="1"/>
  <c r="J137" i="1"/>
  <c r="K137" i="1"/>
  <c r="L137" i="1"/>
  <c r="O137" i="1"/>
  <c r="F137" i="1" s="1"/>
  <c r="J138" i="1"/>
  <c r="K138" i="1"/>
  <c r="L138" i="1"/>
  <c r="O138" i="1"/>
  <c r="F138" i="1" s="1"/>
  <c r="J139" i="1"/>
  <c r="K139" i="1"/>
  <c r="L139" i="1"/>
  <c r="O139" i="1"/>
  <c r="F139" i="1" s="1"/>
  <c r="J140" i="1"/>
  <c r="K140" i="1"/>
  <c r="L140" i="1"/>
  <c r="O140" i="1"/>
  <c r="F140" i="1" s="1"/>
  <c r="J141" i="1"/>
  <c r="K141" i="1"/>
  <c r="L141" i="1"/>
  <c r="O141" i="1"/>
  <c r="F141" i="1" s="1"/>
  <c r="J142" i="1"/>
  <c r="K142" i="1"/>
  <c r="L142" i="1"/>
  <c r="O142" i="1"/>
  <c r="F142" i="1" s="1"/>
  <c r="J143" i="1"/>
  <c r="K143" i="1"/>
  <c r="L143" i="1"/>
  <c r="O143" i="1"/>
  <c r="F143" i="1" s="1"/>
  <c r="J144" i="1"/>
  <c r="K144" i="1"/>
  <c r="L144" i="1"/>
  <c r="O144" i="1"/>
  <c r="F144" i="1" s="1"/>
  <c r="J145" i="1"/>
  <c r="K145" i="1"/>
  <c r="L145" i="1"/>
  <c r="O145" i="1"/>
  <c r="F145" i="1" s="1"/>
  <c r="J146" i="1"/>
  <c r="K146" i="1"/>
  <c r="L146" i="1"/>
  <c r="O146" i="1"/>
  <c r="F146" i="1" s="1"/>
  <c r="J147" i="1"/>
  <c r="K147" i="1"/>
  <c r="L147" i="1"/>
  <c r="O147" i="1"/>
  <c r="F147" i="1" s="1"/>
  <c r="J148" i="1"/>
  <c r="K148" i="1"/>
  <c r="L148" i="1"/>
  <c r="O148" i="1"/>
  <c r="F148" i="1" s="1"/>
  <c r="J149" i="1"/>
  <c r="K149" i="1"/>
  <c r="L149" i="1"/>
  <c r="O149" i="1"/>
  <c r="F149" i="1" s="1"/>
  <c r="J150" i="1"/>
  <c r="K150" i="1"/>
  <c r="L150" i="1"/>
  <c r="O150" i="1"/>
  <c r="F150" i="1" s="1"/>
  <c r="J151" i="1"/>
  <c r="K151" i="1"/>
  <c r="L151" i="1"/>
  <c r="O151" i="1"/>
  <c r="F151" i="1" s="1"/>
  <c r="J152" i="1"/>
  <c r="K152" i="1"/>
  <c r="L152" i="1"/>
  <c r="O152" i="1"/>
  <c r="F152" i="1" s="1"/>
  <c r="J153" i="1"/>
  <c r="K153" i="1"/>
  <c r="L153" i="1"/>
  <c r="O153" i="1"/>
  <c r="F153" i="1" s="1"/>
  <c r="J154" i="1"/>
  <c r="K154" i="1"/>
  <c r="L154" i="1"/>
  <c r="O154" i="1"/>
  <c r="F154" i="1" s="1"/>
  <c r="J155" i="1"/>
  <c r="K155" i="1"/>
  <c r="L155" i="1"/>
  <c r="O155" i="1"/>
  <c r="F155" i="1" s="1"/>
  <c r="J156" i="1"/>
  <c r="K156" i="1"/>
  <c r="L156" i="1"/>
  <c r="O156" i="1"/>
  <c r="F156" i="1" s="1"/>
  <c r="J157" i="1"/>
  <c r="K157" i="1"/>
  <c r="L157" i="1"/>
  <c r="O157" i="1"/>
  <c r="F157" i="1" s="1"/>
  <c r="J158" i="1"/>
  <c r="K158" i="1"/>
  <c r="L158" i="1"/>
  <c r="O158" i="1"/>
  <c r="F158" i="1" s="1"/>
  <c r="J159" i="1"/>
  <c r="K159" i="1"/>
  <c r="L159" i="1"/>
  <c r="O159" i="1"/>
  <c r="F159" i="1" s="1"/>
  <c r="J160" i="1"/>
  <c r="K160" i="1"/>
  <c r="L160" i="1"/>
  <c r="O160" i="1"/>
  <c r="F160" i="1" s="1"/>
  <c r="J161" i="1"/>
  <c r="K161" i="1"/>
  <c r="L161" i="1"/>
  <c r="O161" i="1"/>
  <c r="F161" i="1" s="1"/>
  <c r="J162" i="1"/>
  <c r="K162" i="1"/>
  <c r="L162" i="1"/>
  <c r="O162" i="1"/>
  <c r="F162" i="1" s="1"/>
  <c r="J163" i="1"/>
  <c r="K163" i="1"/>
  <c r="L163" i="1"/>
  <c r="O163" i="1"/>
  <c r="F163" i="1" s="1"/>
  <c r="J164" i="1"/>
  <c r="K164" i="1"/>
  <c r="L164" i="1"/>
  <c r="O164" i="1"/>
  <c r="F164" i="1" s="1"/>
  <c r="J165" i="1"/>
  <c r="K165" i="1"/>
  <c r="L165" i="1"/>
  <c r="O165" i="1"/>
  <c r="F165" i="1" s="1"/>
  <c r="J166" i="1"/>
  <c r="K166" i="1"/>
  <c r="L166" i="1"/>
  <c r="O166" i="1"/>
  <c r="F166" i="1" s="1"/>
  <c r="J167" i="1"/>
  <c r="K167" i="1"/>
  <c r="L167" i="1"/>
  <c r="O167" i="1"/>
  <c r="F167" i="1" s="1"/>
  <c r="J168" i="1"/>
  <c r="K168" i="1"/>
  <c r="L168" i="1"/>
  <c r="O168" i="1"/>
  <c r="F168" i="1" s="1"/>
  <c r="J169" i="1"/>
  <c r="K169" i="1"/>
  <c r="L169" i="1"/>
  <c r="O169" i="1"/>
  <c r="F169" i="1" s="1"/>
  <c r="J170" i="1"/>
  <c r="K170" i="1"/>
  <c r="L170" i="1"/>
  <c r="O170" i="1"/>
  <c r="F170" i="1" s="1"/>
  <c r="J171" i="1"/>
  <c r="K171" i="1"/>
  <c r="L171" i="1"/>
  <c r="O171" i="1"/>
  <c r="F171" i="1" s="1"/>
  <c r="J172" i="1"/>
  <c r="K172" i="1"/>
  <c r="L172" i="1"/>
  <c r="O172" i="1"/>
  <c r="F172" i="1" s="1"/>
  <c r="J173" i="1"/>
  <c r="K173" i="1"/>
  <c r="L173" i="1"/>
  <c r="O173" i="1"/>
  <c r="F173" i="1" s="1"/>
  <c r="J174" i="1"/>
  <c r="K174" i="1"/>
  <c r="L174" i="1"/>
  <c r="O174" i="1"/>
  <c r="F174" i="1" s="1"/>
  <c r="J175" i="1"/>
  <c r="K175" i="1"/>
  <c r="L175" i="1"/>
  <c r="O175" i="1"/>
  <c r="F175" i="1" s="1"/>
  <c r="J176" i="1"/>
  <c r="K176" i="1"/>
  <c r="L176" i="1"/>
  <c r="O176" i="1"/>
  <c r="F176" i="1" s="1"/>
  <c r="J177" i="1"/>
  <c r="K177" i="1"/>
  <c r="L177" i="1"/>
  <c r="O177" i="1"/>
  <c r="F177" i="1" s="1"/>
  <c r="J178" i="1"/>
  <c r="K178" i="1"/>
  <c r="L178" i="1"/>
  <c r="O178" i="1"/>
  <c r="F178" i="1" s="1"/>
  <c r="J179" i="1"/>
  <c r="K179" i="1"/>
  <c r="L179" i="1"/>
  <c r="O179" i="1"/>
  <c r="F179" i="1" s="1"/>
  <c r="J180" i="1"/>
  <c r="K180" i="1"/>
  <c r="L180" i="1"/>
  <c r="O180" i="1"/>
  <c r="F180" i="1" s="1"/>
  <c r="J181" i="1"/>
  <c r="K181" i="1"/>
  <c r="L181" i="1"/>
  <c r="O181" i="1"/>
  <c r="F181" i="1" s="1"/>
  <c r="J182" i="1"/>
  <c r="K182" i="1"/>
  <c r="L182" i="1"/>
  <c r="O182" i="1"/>
  <c r="F182" i="1" s="1"/>
  <c r="J183" i="1"/>
  <c r="K183" i="1"/>
  <c r="L183" i="1"/>
  <c r="O183" i="1"/>
  <c r="F183" i="1" s="1"/>
  <c r="J184" i="1"/>
  <c r="K184" i="1"/>
  <c r="L184" i="1"/>
  <c r="O184" i="1"/>
  <c r="F184" i="1" s="1"/>
  <c r="J185" i="1"/>
  <c r="K185" i="1"/>
  <c r="L185" i="1"/>
  <c r="O185" i="1"/>
  <c r="F185" i="1" s="1"/>
  <c r="J186" i="1"/>
  <c r="K186" i="1"/>
  <c r="L186" i="1"/>
  <c r="O186" i="1"/>
  <c r="F186" i="1" s="1"/>
  <c r="J187" i="1"/>
  <c r="K187" i="1"/>
  <c r="L187" i="1"/>
  <c r="O187" i="1"/>
  <c r="F187" i="1" s="1"/>
  <c r="J188" i="1"/>
  <c r="K188" i="1"/>
  <c r="L188" i="1"/>
  <c r="O188" i="1"/>
  <c r="F188" i="1" s="1"/>
  <c r="J189" i="1"/>
  <c r="K189" i="1"/>
  <c r="L189" i="1"/>
  <c r="O189" i="1"/>
  <c r="F189" i="1" s="1"/>
  <c r="J190" i="1"/>
  <c r="K190" i="1"/>
  <c r="L190" i="1"/>
  <c r="O190" i="1"/>
  <c r="F190" i="1" s="1"/>
  <c r="J191" i="1"/>
  <c r="K191" i="1"/>
  <c r="L191" i="1"/>
  <c r="O191" i="1"/>
  <c r="F191" i="1" s="1"/>
  <c r="J192" i="1"/>
  <c r="K192" i="1"/>
  <c r="L192" i="1"/>
  <c r="O192" i="1"/>
  <c r="F192" i="1" s="1"/>
  <c r="J193" i="1"/>
  <c r="K193" i="1"/>
  <c r="L193" i="1"/>
  <c r="O193" i="1"/>
  <c r="F193" i="1" s="1"/>
  <c r="J194" i="1"/>
  <c r="K194" i="1"/>
  <c r="L194" i="1"/>
  <c r="O194" i="1"/>
  <c r="F194" i="1" s="1"/>
  <c r="J195" i="1"/>
  <c r="K195" i="1"/>
  <c r="L195" i="1"/>
  <c r="O195" i="1"/>
  <c r="F195" i="1" s="1"/>
  <c r="J196" i="1"/>
  <c r="K196" i="1"/>
  <c r="L196" i="1"/>
  <c r="O196" i="1"/>
  <c r="F196" i="1" s="1"/>
  <c r="J197" i="1"/>
  <c r="K197" i="1"/>
  <c r="L197" i="1"/>
  <c r="O197" i="1"/>
  <c r="F197" i="1" s="1"/>
  <c r="J198" i="1"/>
  <c r="K198" i="1"/>
  <c r="L198" i="1"/>
  <c r="O198" i="1"/>
  <c r="F198" i="1" s="1"/>
  <c r="J199" i="1"/>
  <c r="K199" i="1"/>
  <c r="L199" i="1"/>
  <c r="O199" i="1"/>
  <c r="F199" i="1" s="1"/>
  <c r="J200" i="1"/>
  <c r="K200" i="1"/>
  <c r="L200" i="1"/>
  <c r="O200" i="1"/>
  <c r="F200" i="1" s="1"/>
  <c r="J201" i="1"/>
  <c r="K201" i="1"/>
  <c r="L201" i="1"/>
  <c r="O201" i="1"/>
  <c r="F201" i="1" s="1"/>
  <c r="J202" i="1"/>
  <c r="K202" i="1"/>
  <c r="L202" i="1"/>
  <c r="O202" i="1"/>
  <c r="F202" i="1" s="1"/>
  <c r="J203" i="1"/>
  <c r="K203" i="1"/>
  <c r="L203" i="1"/>
  <c r="O203" i="1"/>
  <c r="F203" i="1" s="1"/>
  <c r="J204" i="1"/>
  <c r="K204" i="1"/>
  <c r="L204" i="1"/>
  <c r="O204" i="1"/>
  <c r="F204" i="1" s="1"/>
  <c r="J205" i="1"/>
  <c r="K205" i="1"/>
  <c r="L205" i="1"/>
  <c r="O205" i="1"/>
  <c r="F205" i="1" s="1"/>
  <c r="J206" i="1"/>
  <c r="K206" i="1"/>
  <c r="L206" i="1"/>
  <c r="O206" i="1"/>
  <c r="F206" i="1" s="1"/>
  <c r="J207" i="1"/>
  <c r="K207" i="1"/>
  <c r="L207" i="1"/>
  <c r="O207" i="1"/>
  <c r="F207" i="1" s="1"/>
  <c r="J208" i="1"/>
  <c r="K208" i="1"/>
  <c r="L208" i="1"/>
  <c r="O208" i="1"/>
  <c r="F208" i="1" s="1"/>
  <c r="J209" i="1"/>
  <c r="K209" i="1"/>
  <c r="L209" i="1"/>
  <c r="O209" i="1"/>
  <c r="F209" i="1" s="1"/>
  <c r="J210" i="1"/>
  <c r="K210" i="1"/>
  <c r="L210" i="1"/>
  <c r="O210" i="1"/>
  <c r="F210" i="1" s="1"/>
  <c r="J211" i="1"/>
  <c r="K211" i="1"/>
  <c r="L211" i="1"/>
  <c r="O211" i="1"/>
  <c r="F211" i="1" s="1"/>
  <c r="J212" i="1"/>
  <c r="K212" i="1"/>
  <c r="L212" i="1"/>
  <c r="O212" i="1"/>
  <c r="F212" i="1" s="1"/>
  <c r="J213" i="1"/>
  <c r="K213" i="1"/>
  <c r="L213" i="1"/>
  <c r="O213" i="1"/>
  <c r="F213" i="1" s="1"/>
  <c r="J214" i="1"/>
  <c r="K214" i="1"/>
  <c r="L214" i="1"/>
  <c r="O214" i="1"/>
  <c r="F214" i="1" s="1"/>
  <c r="J215" i="1"/>
  <c r="K215" i="1"/>
  <c r="L215" i="1"/>
  <c r="O215" i="1"/>
  <c r="F215" i="1" s="1"/>
  <c r="J216" i="1"/>
  <c r="K216" i="1"/>
  <c r="L216" i="1"/>
  <c r="O216" i="1"/>
  <c r="F216" i="1" s="1"/>
  <c r="J217" i="1"/>
  <c r="K217" i="1"/>
  <c r="L217" i="1"/>
  <c r="O217" i="1"/>
  <c r="F217" i="1" s="1"/>
  <c r="J218" i="1"/>
  <c r="K218" i="1"/>
  <c r="L218" i="1"/>
  <c r="O218" i="1"/>
  <c r="F218" i="1" s="1"/>
  <c r="J219" i="1"/>
  <c r="K219" i="1"/>
  <c r="L219" i="1"/>
  <c r="O219" i="1"/>
  <c r="F219" i="1" s="1"/>
  <c r="O20" i="1"/>
  <c r="K20" i="1"/>
  <c r="J20" i="1"/>
  <c r="L20" i="1"/>
  <c r="D4" i="2" l="1"/>
  <c r="D5" i="2"/>
  <c r="D6" i="2"/>
  <c r="D7" i="2"/>
  <c r="T2" i="1"/>
  <c r="D8" i="2"/>
  <c r="X2" i="1"/>
  <c r="D3" i="2"/>
  <c r="W2" i="1"/>
  <c r="U2" i="1"/>
  <c r="V2" i="1"/>
  <c r="S2" i="1"/>
  <c r="P2" i="1"/>
  <c r="O2" i="1"/>
  <c r="N2" i="1"/>
  <c r="Q2" i="1"/>
  <c r="R2" i="1"/>
  <c r="R8" i="1"/>
  <c r="O7" i="1"/>
  <c r="R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Yamaura JAAF21</author>
  </authors>
  <commentList>
    <comment ref="A10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草薙陸上競技場の電光掲示板に表示するチーム名になります</t>
        </r>
      </text>
    </comment>
  </commentList>
</comments>
</file>

<file path=xl/sharedStrings.xml><?xml version="1.0" encoding="utf-8"?>
<sst xmlns="http://schemas.openxmlformats.org/spreadsheetml/2006/main" count="61" uniqueCount="58">
  <si>
    <t>NO</t>
    <phoneticPr fontId="1"/>
  </si>
  <si>
    <t>生年月日</t>
    <rPh sb="0" eb="2">
      <t>セイネン</t>
    </rPh>
    <rPh sb="2" eb="4">
      <t>ガッピ</t>
    </rPh>
    <phoneticPr fontId="1"/>
  </si>
  <si>
    <t>チーム名</t>
    <rPh sb="3" eb="4">
      <t>メイ</t>
    </rPh>
    <phoneticPr fontId="1"/>
  </si>
  <si>
    <t>登録    ナンバー</t>
    <rPh sb="0" eb="2">
      <t>トウロク</t>
    </rPh>
    <phoneticPr fontId="1"/>
  </si>
  <si>
    <t>例</t>
    <rPh sb="0" eb="1">
      <t>レイ</t>
    </rPh>
    <phoneticPr fontId="1"/>
  </si>
  <si>
    <t>例</t>
    <rPh sb="0" eb="1">
      <t>レイ</t>
    </rPh>
    <phoneticPr fontId="1"/>
  </si>
  <si>
    <t>責任者住所</t>
    <rPh sb="0" eb="3">
      <t>セキニンシャ</t>
    </rPh>
    <rPh sb="3" eb="5">
      <t>ジュウショ</t>
    </rPh>
    <phoneticPr fontId="1"/>
  </si>
  <si>
    <t>責任者</t>
    <rPh sb="0" eb="3">
      <t>セキニンシャ</t>
    </rPh>
    <phoneticPr fontId="1"/>
  </si>
  <si>
    <t>チーム名</t>
    <rPh sb="3" eb="4">
      <t>メイ</t>
    </rPh>
    <phoneticPr fontId="1"/>
  </si>
  <si>
    <t>略称(全角6)</t>
    <rPh sb="0" eb="2">
      <t>リャクショウ</t>
    </rPh>
    <rPh sb="3" eb="5">
      <t>ゼンカク</t>
    </rPh>
    <phoneticPr fontId="1"/>
  </si>
  <si>
    <t>電光掲示(半角10)</t>
    <rPh sb="0" eb="2">
      <t>デンコウ</t>
    </rPh>
    <rPh sb="2" eb="4">
      <t>ケイジ</t>
    </rPh>
    <rPh sb="5" eb="7">
      <t>ハンカク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</si>
  <si>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</si>
  <si>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</si>
  <si>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生年月日を入力後、学年が表示されます。異なる場合は直接入力してください。</t>
    <rPh sb="0" eb="2">
      <t>セイネン</t>
    </rPh>
    <rPh sb="2" eb="4">
      <t>ガッピ</t>
    </rPh>
    <rPh sb="5" eb="7">
      <t>ニュウリョク</t>
    </rPh>
    <rPh sb="7" eb="8">
      <t>ゴ</t>
    </rPh>
    <rPh sb="9" eb="11">
      <t>ガクネン</t>
    </rPh>
    <rPh sb="12" eb="14">
      <t>ヒョウジ</t>
    </rPh>
    <rPh sb="19" eb="20">
      <t>コト</t>
    </rPh>
    <rPh sb="22" eb="24">
      <t>バアイ</t>
    </rPh>
    <rPh sb="25" eb="27">
      <t>チョクセツ</t>
    </rPh>
    <rPh sb="27" eb="29">
      <t>ニュウリョク</t>
    </rPh>
    <phoneticPr fontId="1"/>
  </si>
  <si>
    <t>女子は赤字で表示されます。</t>
    <rPh sb="0" eb="2">
      <t>ジョシ</t>
    </rPh>
    <rPh sb="3" eb="4">
      <t>アカ</t>
    </rPh>
    <rPh sb="4" eb="5">
      <t>ジ</t>
    </rPh>
    <rPh sb="6" eb="8">
      <t>ヒョウジ</t>
    </rPh>
    <phoneticPr fontId="1"/>
  </si>
  <si>
    <t>責任者氏名</t>
    <rPh sb="0" eb="3">
      <t>セキニンシャ</t>
    </rPh>
    <rPh sb="3" eb="5">
      <t>シメイ</t>
    </rPh>
    <phoneticPr fontId="1"/>
  </si>
  <si>
    <t>〒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</si>
  <si>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</si>
  <si>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</si>
  <si>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女</t>
  </si>
  <si>
    <t>男</t>
  </si>
  <si>
    <t>1m</t>
    <phoneticPr fontId="1"/>
  </si>
  <si>
    <t>2m</t>
    <phoneticPr fontId="1"/>
  </si>
  <si>
    <t>3m</t>
    <phoneticPr fontId="1"/>
  </si>
  <si>
    <t>4m</t>
  </si>
  <si>
    <t>5m</t>
  </si>
  <si>
    <t>6m</t>
  </si>
  <si>
    <t>1w</t>
    <phoneticPr fontId="1"/>
  </si>
  <si>
    <t>2w</t>
  </si>
  <si>
    <t>3w</t>
  </si>
  <si>
    <t>4w</t>
  </si>
  <si>
    <t>5w</t>
  </si>
  <si>
    <t>6w</t>
  </si>
  <si>
    <t>静岡　大翔</t>
    <rPh sb="0" eb="2">
      <t>シズオカ</t>
    </rPh>
    <rPh sb="3" eb="5">
      <t>ハルト</t>
    </rPh>
    <phoneticPr fontId="1"/>
  </si>
  <si>
    <t>静岡　愛莉</t>
    <rPh sb="0" eb="2">
      <t>シズオカ</t>
    </rPh>
    <rPh sb="3" eb="5">
      <t>アイリ</t>
    </rPh>
    <phoneticPr fontId="1"/>
  </si>
  <si>
    <t>ｼｽﾞｵｶ ﾊﾙﾄ</t>
    <phoneticPr fontId="1"/>
  </si>
  <si>
    <t>ｼｽﾞｵｶ ｱｲﾘ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</si>
  <si>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</si>
  <si>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</si>
  <si>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</si>
  <si>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審判資格</t>
    <rPh sb="0" eb="2">
      <t>シンパン</t>
    </rPh>
    <rPh sb="2" eb="4">
      <t>シカク</t>
    </rPh>
    <phoneticPr fontId="1"/>
  </si>
  <si>
    <t>チーム内</t>
    <rPh sb="3" eb="4">
      <t>ナイ</t>
    </rPh>
    <phoneticPr fontId="1"/>
  </si>
  <si>
    <t>中学生以上の陸連登録選手数</t>
    <rPh sb="0" eb="3">
      <t>チュウガクセイ</t>
    </rPh>
    <rPh sb="3" eb="5">
      <t>イジョウ</t>
    </rPh>
    <rPh sb="6" eb="7">
      <t>リク</t>
    </rPh>
    <rPh sb="7" eb="8">
      <t>レン</t>
    </rPh>
    <rPh sb="8" eb="10">
      <t>トウロク</t>
    </rPh>
    <rPh sb="10" eb="12">
      <t>センシュ</t>
    </rPh>
    <rPh sb="12" eb="13">
      <t>スウ</t>
    </rPh>
    <phoneticPr fontId="1"/>
  </si>
  <si>
    <t>JAAF公認
指導者資格</t>
    <rPh sb="4" eb="6">
      <t>コウニン</t>
    </rPh>
    <rPh sb="7" eb="10">
      <t>シドウシャ</t>
    </rPh>
    <rPh sb="10" eb="12">
      <t>シカク</t>
    </rPh>
    <phoneticPr fontId="1"/>
  </si>
  <si>
    <t>審判資格
保有者数</t>
    <rPh sb="0" eb="2">
      <t>シンパン</t>
    </rPh>
    <rPh sb="2" eb="4">
      <t>シカク</t>
    </rPh>
    <rPh sb="5" eb="7">
      <t>ホユウ</t>
    </rPh>
    <rPh sb="7" eb="8">
      <t>シャ</t>
    </rPh>
    <rPh sb="8" eb="9">
      <t>スウ</t>
    </rPh>
    <phoneticPr fontId="1"/>
  </si>
  <si>
    <t>JAAF公認指導者
資格保有者数</t>
    <rPh sb="4" eb="6">
      <t>コウニン</t>
    </rPh>
    <rPh sb="6" eb="9">
      <t>シドウシャ</t>
    </rPh>
    <rPh sb="10" eb="12">
      <t>シカク</t>
    </rPh>
    <rPh sb="12" eb="15">
      <t>ホユウシャ</t>
    </rPh>
    <rPh sb="15" eb="16">
      <t>スウ</t>
    </rPh>
    <phoneticPr fontId="1"/>
  </si>
  <si>
    <t>JAAF公認</t>
  </si>
  <si>
    <t>審判資格</t>
    <phoneticPr fontId="1"/>
  </si>
  <si>
    <t>JAAF公認指導者</t>
    <phoneticPr fontId="1"/>
  </si>
  <si>
    <t>中学生以上の陸連登録選手数</t>
    <phoneticPr fontId="1"/>
  </si>
  <si>
    <t>令和７年度 小学生競技者登録シート</t>
    <rPh sb="0" eb="2">
      <t>レイワ</t>
    </rPh>
    <rPh sb="3" eb="5">
      <t>ネンド</t>
    </rPh>
    <rPh sb="6" eb="9">
      <t>ショウガクセイ</t>
    </rPh>
    <rPh sb="9" eb="11">
      <t>キョウギ</t>
    </rPh>
    <rPh sb="11" eb="12">
      <t>シャ</t>
    </rPh>
    <rPh sb="12" eb="14">
      <t>トウロク</t>
    </rPh>
    <phoneticPr fontId="1"/>
  </si>
  <si>
    <r>
      <t xml:space="preserve">プログラム用略称チーム名
</t>
    </r>
    <r>
      <rPr>
        <b/>
        <sz val="12"/>
        <color theme="0"/>
        <rFont val="BIZ UDゴシック"/>
        <family val="3"/>
        <charset val="128"/>
      </rPr>
      <t>(全角 ６文字以内)　　　　　　　　</t>
    </r>
    <rPh sb="5" eb="6">
      <t>ヨウ</t>
    </rPh>
    <rPh sb="6" eb="8">
      <t>リャクショウ</t>
    </rPh>
    <rPh sb="11" eb="12">
      <t>メイ</t>
    </rPh>
    <rPh sb="14" eb="16">
      <t>ゼンカク</t>
    </rPh>
    <rPh sb="18" eb="20">
      <t>モジ</t>
    </rPh>
    <rPh sb="20" eb="22">
      <t>イナイ</t>
    </rPh>
    <phoneticPr fontId="1"/>
  </si>
  <si>
    <r>
      <t>電光掲示板用チーム名</t>
    </r>
    <r>
      <rPr>
        <b/>
        <sz val="10"/>
        <color theme="0"/>
        <rFont val="BIZ UDゴシック"/>
        <family val="3"/>
        <charset val="128"/>
      </rPr>
      <t xml:space="preserve">
(半角ｶﾀｶﾅ英数字 10文字以内)</t>
    </r>
    <rPh sb="0" eb="2">
      <t>デンコウ</t>
    </rPh>
    <rPh sb="2" eb="5">
      <t>ケイジバン</t>
    </rPh>
    <rPh sb="5" eb="6">
      <t>ヨウ</t>
    </rPh>
    <rPh sb="12" eb="14">
      <t>ハンカク</t>
    </rPh>
    <rPh sb="18" eb="21">
      <t>エイスウジ</t>
    </rPh>
    <rPh sb="24" eb="26">
      <t>モジ</t>
    </rPh>
    <rPh sb="26" eb="28">
      <t>イナイ</t>
    </rPh>
    <phoneticPr fontId="1"/>
  </si>
  <si>
    <r>
      <t xml:space="preserve">プログラム用略称チーム名
</t>
    </r>
    <r>
      <rPr>
        <b/>
        <sz val="12"/>
        <color rgb="FFFF0000"/>
        <rFont val="BIZ UDゴシック"/>
        <family val="3"/>
        <charset val="128"/>
      </rPr>
      <t>(全角 ６文字以内)　</t>
    </r>
    <r>
      <rPr>
        <b/>
        <sz val="12"/>
        <color theme="1"/>
        <rFont val="BIZ UDゴシック"/>
        <family val="3"/>
        <charset val="128"/>
      </rPr>
      <t>　　　　　　　</t>
    </r>
    <rPh sb="5" eb="6">
      <t>ヨウ</t>
    </rPh>
    <rPh sb="6" eb="8">
      <t>リャクショウ</t>
    </rPh>
    <rPh sb="11" eb="12">
      <t>メイ</t>
    </rPh>
    <rPh sb="14" eb="16">
      <t>ゼンカク</t>
    </rPh>
    <rPh sb="18" eb="20">
      <t>モジ</t>
    </rPh>
    <rPh sb="20" eb="22">
      <t>イナイ</t>
    </rPh>
    <phoneticPr fontId="1"/>
  </si>
  <si>
    <r>
      <rPr>
        <b/>
        <sz val="12"/>
        <color theme="1"/>
        <rFont val="BIZ UDゴシック"/>
        <family val="3"/>
        <charset val="128"/>
      </rPr>
      <t>電光掲示板用チーム名</t>
    </r>
    <r>
      <rPr>
        <b/>
        <sz val="11"/>
        <color rgb="FFFF0000"/>
        <rFont val="BIZ UDゴシック"/>
        <family val="3"/>
        <charset val="128"/>
      </rPr>
      <t xml:space="preserve">
</t>
    </r>
    <r>
      <rPr>
        <b/>
        <sz val="10"/>
        <color rgb="FFFF0000"/>
        <rFont val="BIZ UDゴシック"/>
        <family val="3"/>
        <charset val="128"/>
      </rPr>
      <t>(半角ｶﾀｶﾅ英数字 10文字以内)</t>
    </r>
    <rPh sb="0" eb="2">
      <t>デンコウ</t>
    </rPh>
    <rPh sb="2" eb="5">
      <t>ケイジバン</t>
    </rPh>
    <rPh sb="5" eb="6">
      <t>ヨウ</t>
    </rPh>
    <rPh sb="12" eb="14">
      <t>ハンカク</t>
    </rPh>
    <rPh sb="18" eb="21">
      <t>エイスウジ</t>
    </rPh>
    <rPh sb="24" eb="26">
      <t>モジ</t>
    </rPh>
    <rPh sb="26" eb="28">
      <t>イナイ</t>
    </rPh>
    <phoneticPr fontId="1"/>
  </si>
  <si>
    <r>
      <rPr>
        <b/>
        <sz val="11"/>
        <rFont val="BIZ UDゴシック"/>
        <family val="3"/>
        <charset val="128"/>
      </rPr>
      <t>氏名</t>
    </r>
    <r>
      <rPr>
        <b/>
        <sz val="9"/>
        <color rgb="FFFF0000"/>
        <rFont val="BIZ UDゴシック"/>
        <family val="3"/>
        <charset val="128"/>
      </rPr>
      <t xml:space="preserve">
姓と名は
１文字空ける</t>
    </r>
    <rPh sb="0" eb="2">
      <t>シメイ</t>
    </rPh>
    <rPh sb="3" eb="4">
      <t>セイ</t>
    </rPh>
    <rPh sb="5" eb="6">
      <t>メイ</t>
    </rPh>
    <rPh sb="9" eb="11">
      <t>モジ</t>
    </rPh>
    <rPh sb="11" eb="12">
      <t>ア</t>
    </rPh>
    <phoneticPr fontId="1"/>
  </si>
  <si>
    <r>
      <t xml:space="preserve">ﾌﾘｶﾞﾅ
</t>
    </r>
    <r>
      <rPr>
        <b/>
        <sz val="9"/>
        <color rgb="FFFF0000"/>
        <rFont val="BIZ UDゴシック"/>
        <family val="3"/>
        <charset val="128"/>
      </rPr>
      <t>半角で入力する</t>
    </r>
    <rPh sb="6" eb="8">
      <t>ハンカク</t>
    </rPh>
    <rPh sb="9" eb="11">
      <t>ニュウリョク</t>
    </rPh>
    <phoneticPr fontId="1"/>
  </si>
  <si>
    <r>
      <t>学年</t>
    </r>
    <r>
      <rPr>
        <b/>
        <sz val="9"/>
        <color rgb="FFFF0000"/>
        <rFont val="BIZ UDゴシック"/>
        <family val="3"/>
        <charset val="128"/>
      </rPr>
      <t xml:space="preserve">
令和７年度</t>
    </r>
    <rPh sb="0" eb="2">
      <t>ガクネン</t>
    </rPh>
    <rPh sb="3" eb="5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</si>
</sst>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177" fontId="20" fillId="0" borderId="29" xfId="0" applyNumberFormat="1" applyFont="1" applyBorder="1" applyAlignment="1">
      <alignment horizontal="center" vertical="center"/>
    </xf>
    <xf numFmtId="177" fontId="20" fillId="0" borderId="30" xfId="0" applyNumberFormat="1" applyFont="1" applyBorder="1" applyAlignment="1">
      <alignment horizontal="center" vertical="center"/>
    </xf>
    <xf numFmtId="177" fontId="20" fillId="0" borderId="3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177" fontId="21" fillId="0" borderId="29" xfId="0" applyNumberFormat="1" applyFont="1" applyBorder="1" applyAlignment="1">
      <alignment horizontal="center" vertical="center"/>
    </xf>
    <xf numFmtId="177" fontId="21" fillId="0" borderId="30" xfId="0" applyNumberFormat="1" applyFont="1" applyBorder="1" applyAlignment="1">
      <alignment horizontal="center" vertical="center"/>
    </xf>
    <xf numFmtId="177" fontId="21" fillId="0" borderId="3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left" vertical="center"/>
      <protection locked="0"/>
    </xf>
    <xf numFmtId="0" fontId="9" fillId="4" borderId="16" xfId="0" applyFont="1" applyFill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 shrinkToFit="1"/>
      <protection locked="0"/>
    </xf>
    <xf numFmtId="0" fontId="9" fillId="4" borderId="15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 shrinkToFit="1"/>
      <protection locked="0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177" fontId="20" fillId="4" borderId="29" xfId="0" applyNumberFormat="1" applyFont="1" applyFill="1" applyBorder="1" applyAlignment="1" applyProtection="1">
      <alignment horizontal="center" vertical="center"/>
      <protection locked="0"/>
    </xf>
    <xf numFmtId="177" fontId="20" fillId="4" borderId="30" xfId="0" applyNumberFormat="1" applyFont="1" applyFill="1" applyBorder="1" applyAlignment="1" applyProtection="1">
      <alignment horizontal="center" vertical="center"/>
      <protection locked="0"/>
    </xf>
    <xf numFmtId="177" fontId="20" fillId="4" borderId="3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CCFF99"/>
      <color rgb="FF008000"/>
      <color rgb="FFCCFFFF"/>
      <color rgb="FF0000CC"/>
      <color rgb="FFFFFFCC"/>
      <color rgb="FFCCFFCC"/>
      <color rgb="FFB2B2B2"/>
      <color rgb="FF000099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9"/>
  <sheetViews>
    <sheetView showGridLines="0" tabSelected="1" zoomScaleNormal="100" workbookViewId="0">
      <selection activeCell="A5" sqref="A5:C6"/>
    </sheetView>
  </sheetViews>
  <sheetFormatPr defaultColWidth="9" defaultRowHeight="13.5"/>
  <cols>
    <col min="1" max="1" width="4.125" style="5" customWidth="1"/>
    <col min="2" max="2" width="7.125" style="5" customWidth="1"/>
    <col min="3" max="4" width="17.375" style="5" customWidth="1"/>
    <col min="5" max="5" width="5.5" style="5" customWidth="1"/>
    <col min="6" max="6" width="6.125" style="5" customWidth="1"/>
    <col min="7" max="7" width="8.5" style="5" customWidth="1"/>
    <col min="8" max="8" width="5.5" style="5" customWidth="1"/>
    <col min="9" max="9" width="5.25" style="5" customWidth="1"/>
    <col min="10" max="12" width="13" style="5" hidden="1" customWidth="1"/>
    <col min="13" max="13" width="9" style="5" hidden="1" customWidth="1"/>
    <col min="14" max="14" width="1.375" style="5" hidden="1" customWidth="1"/>
    <col min="15" max="17" width="9" style="5" hidden="1" customWidth="1"/>
    <col min="18" max="25" width="9" style="5" customWidth="1"/>
    <col min="26" max="16384" width="9" style="5"/>
  </cols>
  <sheetData>
    <row r="1" spans="1:24" s="4" customFormat="1" ht="3.6" customHeight="1">
      <c r="A1" s="4" t="s">
        <v>2</v>
      </c>
      <c r="B1" s="4" t="s">
        <v>51</v>
      </c>
      <c r="C1" s="4" t="s">
        <v>52</v>
      </c>
      <c r="D1" s="4" t="s">
        <v>17</v>
      </c>
      <c r="E1" s="4" t="s">
        <v>18</v>
      </c>
      <c r="F1" s="4" t="s">
        <v>7</v>
      </c>
      <c r="G1" s="4" t="s">
        <v>39</v>
      </c>
      <c r="H1" s="4" t="s">
        <v>40</v>
      </c>
      <c r="I1" s="4" t="s">
        <v>46</v>
      </c>
      <c r="J1" s="4" t="s">
        <v>47</v>
      </c>
      <c r="K1" s="4" t="s">
        <v>48</v>
      </c>
      <c r="L1" s="4" t="s">
        <v>49</v>
      </c>
      <c r="M1" s="4" t="s">
        <v>21</v>
      </c>
      <c r="N1" s="4" t="s">
        <v>22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</row>
    <row r="2" spans="1:24" s="4" customFormat="1" ht="9.75" customHeight="1">
      <c r="A2" s="4">
        <f>入力シート!A5</f>
        <v>0</v>
      </c>
      <c r="B2" s="4" t="str">
        <f>ASC(入力シート!A8)</f>
        <v/>
      </c>
      <c r="C2" s="4" t="str">
        <f>ASC(入力シート!A10)</f>
        <v/>
      </c>
      <c r="D2" s="4" t="str">
        <f>入力シート!D5</f>
        <v>〒</v>
      </c>
      <c r="E2" s="4" t="str">
        <f>ASC(入力シート!D6)</f>
        <v/>
      </c>
      <c r="F2" s="4">
        <f>入力シート!E7</f>
        <v>0</v>
      </c>
      <c r="G2" s="4" t="str">
        <f>ASC(入力シート!E10)</f>
        <v/>
      </c>
      <c r="H2" s="4">
        <f>E9</f>
        <v>0</v>
      </c>
      <c r="I2" s="4">
        <f>I9</f>
        <v>0</v>
      </c>
      <c r="J2" s="4">
        <f>D11</f>
        <v>0</v>
      </c>
      <c r="K2" s="4">
        <f>H11</f>
        <v>0</v>
      </c>
      <c r="L2" s="4">
        <f>H12</f>
        <v>0</v>
      </c>
      <c r="M2" s="4">
        <f>COUNTIFS($E$20:$E$219,"男",$F$20:$F$219,1)</f>
        <v>0</v>
      </c>
      <c r="N2" s="4">
        <f>COUNTIFS($E$20:$E$219,"男",$F$20:$F$219,2)</f>
        <v>0</v>
      </c>
      <c r="O2" s="4">
        <f>COUNTIFS($E$20:$E$219,"男",$F$20:$F$219,3)</f>
        <v>0</v>
      </c>
      <c r="P2" s="4">
        <f>COUNTIFS($E$20:$E$219,"男",$F$20:$F$219,4)</f>
        <v>0</v>
      </c>
      <c r="Q2" s="4">
        <f>COUNTIFS($E$20:$E$219,"男",$F$20:$F$219,5)</f>
        <v>0</v>
      </c>
      <c r="R2" s="4">
        <f>COUNTIFS($E$20:$E$219,"男",$F$20:$F$219,6)</f>
        <v>0</v>
      </c>
      <c r="S2" s="4">
        <f>COUNTIFS($E$20:$E$219,"女",$F$20:$F$219,1)</f>
        <v>0</v>
      </c>
      <c r="T2" s="4">
        <f>COUNTIFS($E$20:$E$219,"女",$F$20:$F$219,2)</f>
        <v>0</v>
      </c>
      <c r="U2" s="4">
        <f>COUNTIFS($E$20:$E$219,"女",$F$20:$F$219,3)</f>
        <v>0</v>
      </c>
      <c r="V2" s="4">
        <f>COUNTIFS($E$20:$E$219,"女",$F$20:$F$219,4)</f>
        <v>0</v>
      </c>
      <c r="W2" s="4">
        <f>COUNTIFS($E$20:$E$219,"女",$F$20:$F$219,5)</f>
        <v>0</v>
      </c>
      <c r="X2" s="4">
        <f>COUNTIFS($E$20:$E$219,"女",$F$20:$F$219,6)</f>
        <v>0</v>
      </c>
    </row>
    <row r="3" spans="1:24" ht="24" thickBot="1">
      <c r="A3" s="60" t="s">
        <v>50</v>
      </c>
      <c r="B3" s="60"/>
      <c r="C3" s="60"/>
      <c r="D3" s="60"/>
      <c r="E3" s="60"/>
      <c r="F3" s="60"/>
      <c r="G3" s="60"/>
      <c r="H3" s="60"/>
      <c r="I3" s="60"/>
    </row>
    <row r="4" spans="1:24" ht="30.75" customHeight="1">
      <c r="A4" s="6" t="s">
        <v>2</v>
      </c>
      <c r="B4" s="7"/>
      <c r="C4" s="7"/>
      <c r="D4" s="8" t="s">
        <v>6</v>
      </c>
      <c r="E4" s="9"/>
      <c r="F4" s="9"/>
      <c r="G4" s="9"/>
      <c r="H4" s="9"/>
      <c r="I4" s="10"/>
    </row>
    <row r="5" spans="1:24" ht="30.75" customHeight="1">
      <c r="A5" s="61"/>
      <c r="B5" s="62"/>
      <c r="C5" s="63"/>
      <c r="D5" s="67" t="s">
        <v>16</v>
      </c>
      <c r="E5" s="68"/>
      <c r="F5" s="68"/>
      <c r="G5" s="68"/>
      <c r="H5" s="68"/>
      <c r="I5" s="69"/>
    </row>
    <row r="6" spans="1:24" ht="30.75" customHeight="1">
      <c r="A6" s="64"/>
      <c r="B6" s="65"/>
      <c r="C6" s="66"/>
      <c r="D6" s="70"/>
      <c r="E6" s="71"/>
      <c r="F6" s="71"/>
      <c r="G6" s="71"/>
      <c r="H6" s="71"/>
      <c r="I6" s="72"/>
    </row>
    <row r="7" spans="1:24" ht="30.75" customHeight="1">
      <c r="A7" s="11" t="s">
        <v>53</v>
      </c>
      <c r="B7" s="12"/>
      <c r="C7" s="13"/>
      <c r="D7" s="14" t="s">
        <v>15</v>
      </c>
      <c r="E7" s="73"/>
      <c r="F7" s="62"/>
      <c r="G7" s="62"/>
      <c r="H7" s="62"/>
      <c r="I7" s="74"/>
      <c r="O7" s="15">
        <f>LENB(A8)/2</f>
        <v>0</v>
      </c>
      <c r="R7" s="16" t="str">
        <f>IF(O7&lt;=6,"","プログラム用略称チーム名が全角６文字を超えています。")</f>
        <v/>
      </c>
    </row>
    <row r="8" spans="1:24" ht="30.75" customHeight="1">
      <c r="A8" s="77"/>
      <c r="B8" s="78"/>
      <c r="C8" s="79"/>
      <c r="D8" s="17"/>
      <c r="E8" s="75"/>
      <c r="F8" s="65"/>
      <c r="G8" s="65"/>
      <c r="H8" s="65"/>
      <c r="I8" s="76"/>
      <c r="O8" s="15">
        <f>LENB(A10)</f>
        <v>0</v>
      </c>
      <c r="R8" s="16" t="str">
        <f>IF(O8&lt;=10,"","電光掲示板用チーム名が半角10文字を超えています。")</f>
        <v/>
      </c>
    </row>
    <row r="9" spans="1:24" ht="30.75" customHeight="1">
      <c r="A9" s="18" t="s">
        <v>54</v>
      </c>
      <c r="B9" s="19"/>
      <c r="C9" s="19"/>
      <c r="D9" s="20" t="s">
        <v>40</v>
      </c>
      <c r="E9" s="83"/>
      <c r="F9" s="84"/>
      <c r="G9" s="21" t="s">
        <v>43</v>
      </c>
      <c r="H9" s="22"/>
      <c r="I9" s="88"/>
    </row>
    <row r="10" spans="1:24" ht="30.75" customHeight="1" thickBot="1">
      <c r="A10" s="80"/>
      <c r="B10" s="81"/>
      <c r="C10" s="82"/>
      <c r="D10" s="23" t="s">
        <v>39</v>
      </c>
      <c r="E10" s="85"/>
      <c r="F10" s="86"/>
      <c r="G10" s="86"/>
      <c r="H10" s="86"/>
      <c r="I10" s="87"/>
    </row>
    <row r="11" spans="1:24" ht="30.75" customHeight="1">
      <c r="A11" s="24" t="s">
        <v>41</v>
      </c>
      <c r="B11" s="25"/>
      <c r="C11" s="26" t="s">
        <v>44</v>
      </c>
      <c r="D11" s="93"/>
      <c r="E11" s="27" t="s">
        <v>45</v>
      </c>
      <c r="F11" s="28"/>
      <c r="G11" s="29"/>
      <c r="H11" s="89"/>
      <c r="I11" s="90"/>
    </row>
    <row r="12" spans="1:24" ht="30.75" customHeight="1" thickBot="1">
      <c r="A12" s="30" t="s">
        <v>42</v>
      </c>
      <c r="B12" s="31"/>
      <c r="C12" s="31"/>
      <c r="D12" s="31"/>
      <c r="E12" s="31"/>
      <c r="F12" s="31"/>
      <c r="G12" s="32"/>
      <c r="H12" s="91"/>
      <c r="I12" s="92"/>
    </row>
    <row r="13" spans="1:24" ht="30.75" hidden="1" customHeight="1">
      <c r="A13" s="33"/>
      <c r="B13" s="33"/>
      <c r="C13" s="33"/>
      <c r="D13" s="33"/>
      <c r="E13" s="34"/>
      <c r="F13" s="34"/>
      <c r="G13" s="34"/>
      <c r="H13" s="34"/>
      <c r="I13" s="34"/>
    </row>
    <row r="14" spans="1:24" hidden="1">
      <c r="P14" s="5">
        <v>6</v>
      </c>
      <c r="Q14" s="5">
        <v>1</v>
      </c>
    </row>
    <row r="15" spans="1:24">
      <c r="A15" s="35" t="s">
        <v>14</v>
      </c>
      <c r="B15" s="36"/>
      <c r="C15" s="36"/>
      <c r="D15" s="36" t="s">
        <v>13</v>
      </c>
      <c r="E15" s="36"/>
      <c r="F15" s="36"/>
      <c r="G15" s="36"/>
      <c r="H15" s="36"/>
      <c r="I15" s="36"/>
      <c r="P15" s="5">
        <v>7</v>
      </c>
      <c r="Q15" s="5">
        <v>2</v>
      </c>
    </row>
    <row r="16" spans="1:24" ht="22.5" customHeight="1">
      <c r="A16" s="37" t="s">
        <v>0</v>
      </c>
      <c r="B16" s="38" t="s">
        <v>3</v>
      </c>
      <c r="C16" s="39" t="s">
        <v>55</v>
      </c>
      <c r="D16" s="39" t="s">
        <v>56</v>
      </c>
      <c r="E16" s="37" t="s">
        <v>11</v>
      </c>
      <c r="F16" s="39" t="s">
        <v>57</v>
      </c>
      <c r="G16" s="40" t="s">
        <v>1</v>
      </c>
      <c r="H16" s="41"/>
      <c r="I16" s="42"/>
      <c r="M16" s="43">
        <v>2025</v>
      </c>
      <c r="P16" s="5">
        <v>8</v>
      </c>
      <c r="Q16" s="5">
        <v>3</v>
      </c>
    </row>
    <row r="17" spans="1:17" ht="22.5" customHeight="1">
      <c r="A17" s="37"/>
      <c r="B17" s="38"/>
      <c r="C17" s="37"/>
      <c r="D17" s="37"/>
      <c r="E17" s="37"/>
      <c r="F17" s="37"/>
      <c r="G17" s="44"/>
      <c r="H17" s="45"/>
      <c r="I17" s="46"/>
      <c r="J17" s="47" t="s">
        <v>8</v>
      </c>
      <c r="K17" s="47" t="s">
        <v>9</v>
      </c>
      <c r="L17" s="47" t="s">
        <v>10</v>
      </c>
      <c r="M17" s="5" t="s">
        <v>12</v>
      </c>
      <c r="P17" s="5">
        <v>9</v>
      </c>
      <c r="Q17" s="5">
        <v>4</v>
      </c>
    </row>
    <row r="18" spans="1:17" ht="17.25" customHeight="1">
      <c r="A18" s="48" t="s">
        <v>4</v>
      </c>
      <c r="B18" s="49">
        <v>3776</v>
      </c>
      <c r="C18" s="49" t="s">
        <v>33</v>
      </c>
      <c r="D18" s="49" t="s">
        <v>35</v>
      </c>
      <c r="E18" s="48" t="s">
        <v>20</v>
      </c>
      <c r="F18" s="48">
        <f>IF(G18="","",VLOOKUP(O18,$P$14:$Q$19,2,0))</f>
        <v>5</v>
      </c>
      <c r="G18" s="50">
        <v>41867</v>
      </c>
      <c r="H18" s="51"/>
      <c r="I18" s="52"/>
      <c r="J18" s="47">
        <f>$A$5</f>
        <v>0</v>
      </c>
      <c r="K18" s="47">
        <f t="shared" ref="K18:K19" si="0">$A$8</f>
        <v>0</v>
      </c>
      <c r="L18" s="47">
        <f t="shared" ref="L18:L19" si="1">$A$10</f>
        <v>0</v>
      </c>
      <c r="M18" s="53">
        <f>G18</f>
        <v>41867</v>
      </c>
      <c r="O18" s="5">
        <f>DATEDIF(M18,DATE($M$16,4,1),"Y")</f>
        <v>10</v>
      </c>
      <c r="P18" s="5">
        <v>10</v>
      </c>
      <c r="Q18" s="5">
        <v>5</v>
      </c>
    </row>
    <row r="19" spans="1:17" ht="17.25" customHeight="1">
      <c r="A19" s="54" t="s">
        <v>5</v>
      </c>
      <c r="B19" s="55">
        <v>3999</v>
      </c>
      <c r="C19" s="55" t="s">
        <v>34</v>
      </c>
      <c r="D19" s="55" t="s">
        <v>36</v>
      </c>
      <c r="E19" s="54" t="s">
        <v>19</v>
      </c>
      <c r="F19" s="48">
        <f>IF(G19="","",VLOOKUP(O19,$P$14:$Q$19,2,0))</f>
        <v>6</v>
      </c>
      <c r="G19" s="56">
        <v>41367</v>
      </c>
      <c r="H19" s="57"/>
      <c r="I19" s="58"/>
      <c r="J19" s="47">
        <f t="shared" ref="J18:J19" si="2">$A$5</f>
        <v>0</v>
      </c>
      <c r="K19" s="47">
        <f t="shared" si="0"/>
        <v>0</v>
      </c>
      <c r="L19" s="47">
        <f t="shared" si="1"/>
        <v>0</v>
      </c>
      <c r="M19" s="53">
        <f t="shared" ref="M19:M82" si="3">G19</f>
        <v>41367</v>
      </c>
      <c r="O19" s="5">
        <f t="shared" ref="O19" si="4">DATEDIF(M19,DATE($M$16,4,1),"Y")</f>
        <v>11</v>
      </c>
      <c r="P19" s="5">
        <v>11</v>
      </c>
      <c r="Q19" s="5">
        <v>6</v>
      </c>
    </row>
    <row r="20" spans="1:17" ht="18.75" customHeight="1">
      <c r="A20" s="59">
        <v>1</v>
      </c>
      <c r="B20" s="94"/>
      <c r="C20" s="95"/>
      <c r="D20" s="95"/>
      <c r="E20" s="94"/>
      <c r="F20" s="48" t="str">
        <f>IF(G20="","",VLOOKUP(O20,$P$14:$Q$19,2,0))</f>
        <v/>
      </c>
      <c r="G20" s="96"/>
      <c r="H20" s="97"/>
      <c r="I20" s="98"/>
      <c r="J20" s="47">
        <f>$A$5</f>
        <v>0</v>
      </c>
      <c r="K20" s="47">
        <f>$A$8</f>
        <v>0</v>
      </c>
      <c r="L20" s="47">
        <f>$A$10</f>
        <v>0</v>
      </c>
      <c r="M20" s="53">
        <f t="shared" si="3"/>
        <v>0</v>
      </c>
      <c r="O20" s="5">
        <f t="shared" ref="O20:O51" si="5">DATEDIF(M20,DATE($M$16,4,1),"Y")</f>
        <v>125</v>
      </c>
    </row>
    <row r="21" spans="1:17" ht="18.75" customHeight="1">
      <c r="A21" s="59">
        <v>2</v>
      </c>
      <c r="B21" s="94"/>
      <c r="C21" s="95"/>
      <c r="D21" s="95"/>
      <c r="E21" s="94"/>
      <c r="F21" s="48" t="str">
        <f>IF(G21="","",VLOOKUP(O21,$P$14:$Q$19,2,0))</f>
        <v/>
      </c>
      <c r="G21" s="96"/>
      <c r="H21" s="97"/>
      <c r="I21" s="98"/>
      <c r="J21" s="47">
        <f t="shared" ref="J21:J84" si="6">$A$5</f>
        <v>0</v>
      </c>
      <c r="K21" s="47">
        <f t="shared" ref="K21:K84" si="7">$A$8</f>
        <v>0</v>
      </c>
      <c r="L21" s="47">
        <f t="shared" ref="L21:L84" si="8">$A$10</f>
        <v>0</v>
      </c>
      <c r="M21" s="53">
        <f t="shared" si="3"/>
        <v>0</v>
      </c>
      <c r="O21" s="5">
        <f t="shared" si="5"/>
        <v>125</v>
      </c>
    </row>
    <row r="22" spans="1:17" ht="18.75" customHeight="1">
      <c r="A22" s="59">
        <v>3</v>
      </c>
      <c r="B22" s="94"/>
      <c r="C22" s="95"/>
      <c r="D22" s="95"/>
      <c r="E22" s="94"/>
      <c r="F22" s="48" t="str">
        <f t="shared" ref="F22:F82" si="9">IF(G22="","",VLOOKUP(O22,$P$14:$Q$19,2,0))</f>
        <v/>
      </c>
      <c r="G22" s="96"/>
      <c r="H22" s="97"/>
      <c r="I22" s="98"/>
      <c r="J22" s="47">
        <f t="shared" si="6"/>
        <v>0</v>
      </c>
      <c r="K22" s="47">
        <f t="shared" si="7"/>
        <v>0</v>
      </c>
      <c r="L22" s="47">
        <f t="shared" si="8"/>
        <v>0</v>
      </c>
      <c r="M22" s="53">
        <f t="shared" si="3"/>
        <v>0</v>
      </c>
      <c r="O22" s="5">
        <f t="shared" si="5"/>
        <v>125</v>
      </c>
    </row>
    <row r="23" spans="1:17" ht="18.75" customHeight="1">
      <c r="A23" s="59">
        <v>4</v>
      </c>
      <c r="B23" s="94"/>
      <c r="C23" s="95"/>
      <c r="D23" s="95"/>
      <c r="E23" s="94"/>
      <c r="F23" s="48" t="str">
        <f t="shared" si="9"/>
        <v/>
      </c>
      <c r="G23" s="96"/>
      <c r="H23" s="97"/>
      <c r="I23" s="98"/>
      <c r="J23" s="47">
        <f t="shared" si="6"/>
        <v>0</v>
      </c>
      <c r="K23" s="47">
        <f t="shared" si="7"/>
        <v>0</v>
      </c>
      <c r="L23" s="47">
        <f t="shared" si="8"/>
        <v>0</v>
      </c>
      <c r="M23" s="53">
        <f t="shared" si="3"/>
        <v>0</v>
      </c>
      <c r="O23" s="5">
        <f t="shared" si="5"/>
        <v>125</v>
      </c>
    </row>
    <row r="24" spans="1:17" ht="18.75" customHeight="1">
      <c r="A24" s="59">
        <v>5</v>
      </c>
      <c r="B24" s="94"/>
      <c r="C24" s="95"/>
      <c r="D24" s="95"/>
      <c r="E24" s="94"/>
      <c r="F24" s="48" t="str">
        <f t="shared" si="9"/>
        <v/>
      </c>
      <c r="G24" s="96"/>
      <c r="H24" s="97"/>
      <c r="I24" s="98"/>
      <c r="J24" s="47">
        <f t="shared" si="6"/>
        <v>0</v>
      </c>
      <c r="K24" s="47">
        <f t="shared" si="7"/>
        <v>0</v>
      </c>
      <c r="L24" s="47">
        <f t="shared" si="8"/>
        <v>0</v>
      </c>
      <c r="M24" s="53">
        <f t="shared" si="3"/>
        <v>0</v>
      </c>
      <c r="O24" s="5">
        <f t="shared" si="5"/>
        <v>125</v>
      </c>
    </row>
    <row r="25" spans="1:17" ht="18.75" customHeight="1">
      <c r="A25" s="59">
        <v>6</v>
      </c>
      <c r="B25" s="94"/>
      <c r="C25" s="95"/>
      <c r="D25" s="95"/>
      <c r="E25" s="94"/>
      <c r="F25" s="48" t="str">
        <f t="shared" si="9"/>
        <v/>
      </c>
      <c r="G25" s="96"/>
      <c r="H25" s="97"/>
      <c r="I25" s="98"/>
      <c r="J25" s="47">
        <f t="shared" si="6"/>
        <v>0</v>
      </c>
      <c r="K25" s="47">
        <f t="shared" si="7"/>
        <v>0</v>
      </c>
      <c r="L25" s="47">
        <f t="shared" si="8"/>
        <v>0</v>
      </c>
      <c r="M25" s="53">
        <f t="shared" si="3"/>
        <v>0</v>
      </c>
      <c r="O25" s="5">
        <f t="shared" si="5"/>
        <v>125</v>
      </c>
    </row>
    <row r="26" spans="1:17" ht="18.75" customHeight="1">
      <c r="A26" s="59">
        <v>7</v>
      </c>
      <c r="B26" s="94"/>
      <c r="C26" s="95"/>
      <c r="D26" s="95"/>
      <c r="E26" s="94"/>
      <c r="F26" s="48" t="str">
        <f t="shared" si="9"/>
        <v/>
      </c>
      <c r="G26" s="96"/>
      <c r="H26" s="97"/>
      <c r="I26" s="98"/>
      <c r="J26" s="47">
        <f t="shared" si="6"/>
        <v>0</v>
      </c>
      <c r="K26" s="47">
        <f t="shared" si="7"/>
        <v>0</v>
      </c>
      <c r="L26" s="47">
        <f t="shared" si="8"/>
        <v>0</v>
      </c>
      <c r="M26" s="53">
        <f t="shared" si="3"/>
        <v>0</v>
      </c>
      <c r="O26" s="5">
        <f t="shared" si="5"/>
        <v>125</v>
      </c>
    </row>
    <row r="27" spans="1:17" ht="18.75" customHeight="1">
      <c r="A27" s="59">
        <v>8</v>
      </c>
      <c r="B27" s="94"/>
      <c r="C27" s="95"/>
      <c r="D27" s="95"/>
      <c r="E27" s="94"/>
      <c r="F27" s="48" t="str">
        <f t="shared" si="9"/>
        <v/>
      </c>
      <c r="G27" s="96"/>
      <c r="H27" s="97"/>
      <c r="I27" s="98"/>
      <c r="J27" s="47">
        <f t="shared" si="6"/>
        <v>0</v>
      </c>
      <c r="K27" s="47">
        <f t="shared" si="7"/>
        <v>0</v>
      </c>
      <c r="L27" s="47">
        <f t="shared" si="8"/>
        <v>0</v>
      </c>
      <c r="M27" s="53">
        <f t="shared" si="3"/>
        <v>0</v>
      </c>
      <c r="O27" s="5">
        <f t="shared" si="5"/>
        <v>125</v>
      </c>
    </row>
    <row r="28" spans="1:17" ht="18.75" customHeight="1">
      <c r="A28" s="59">
        <v>9</v>
      </c>
      <c r="B28" s="94"/>
      <c r="C28" s="95"/>
      <c r="D28" s="95"/>
      <c r="E28" s="94"/>
      <c r="F28" s="48" t="str">
        <f t="shared" si="9"/>
        <v/>
      </c>
      <c r="G28" s="96"/>
      <c r="H28" s="97"/>
      <c r="I28" s="98"/>
      <c r="J28" s="47">
        <f t="shared" si="6"/>
        <v>0</v>
      </c>
      <c r="K28" s="47">
        <f t="shared" si="7"/>
        <v>0</v>
      </c>
      <c r="L28" s="47">
        <f t="shared" si="8"/>
        <v>0</v>
      </c>
      <c r="M28" s="53">
        <f t="shared" si="3"/>
        <v>0</v>
      </c>
      <c r="O28" s="5">
        <f t="shared" si="5"/>
        <v>125</v>
      </c>
    </row>
    <row r="29" spans="1:17" ht="18.75" customHeight="1">
      <c r="A29" s="59">
        <v>10</v>
      </c>
      <c r="B29" s="94"/>
      <c r="C29" s="95"/>
      <c r="D29" s="95"/>
      <c r="E29" s="94"/>
      <c r="F29" s="48" t="str">
        <f t="shared" si="9"/>
        <v/>
      </c>
      <c r="G29" s="96"/>
      <c r="H29" s="97"/>
      <c r="I29" s="98"/>
      <c r="J29" s="47">
        <f t="shared" si="6"/>
        <v>0</v>
      </c>
      <c r="K29" s="47">
        <f t="shared" si="7"/>
        <v>0</v>
      </c>
      <c r="L29" s="47">
        <f t="shared" si="8"/>
        <v>0</v>
      </c>
      <c r="M29" s="53">
        <f t="shared" si="3"/>
        <v>0</v>
      </c>
      <c r="O29" s="5">
        <f t="shared" si="5"/>
        <v>125</v>
      </c>
    </row>
    <row r="30" spans="1:17" ht="18.75" customHeight="1">
      <c r="A30" s="59">
        <v>11</v>
      </c>
      <c r="B30" s="94"/>
      <c r="C30" s="95"/>
      <c r="D30" s="95"/>
      <c r="E30" s="94"/>
      <c r="F30" s="48" t="str">
        <f t="shared" si="9"/>
        <v/>
      </c>
      <c r="G30" s="96"/>
      <c r="H30" s="97"/>
      <c r="I30" s="98"/>
      <c r="J30" s="47">
        <f t="shared" si="6"/>
        <v>0</v>
      </c>
      <c r="K30" s="47">
        <f t="shared" si="7"/>
        <v>0</v>
      </c>
      <c r="L30" s="47">
        <f t="shared" si="8"/>
        <v>0</v>
      </c>
      <c r="M30" s="53">
        <f t="shared" si="3"/>
        <v>0</v>
      </c>
      <c r="O30" s="5">
        <f t="shared" si="5"/>
        <v>125</v>
      </c>
    </row>
    <row r="31" spans="1:17" ht="18.75" customHeight="1">
      <c r="A31" s="59">
        <v>12</v>
      </c>
      <c r="B31" s="94"/>
      <c r="C31" s="95"/>
      <c r="D31" s="95"/>
      <c r="E31" s="94"/>
      <c r="F31" s="48" t="str">
        <f t="shared" si="9"/>
        <v/>
      </c>
      <c r="G31" s="96"/>
      <c r="H31" s="97"/>
      <c r="I31" s="98"/>
      <c r="J31" s="47">
        <f t="shared" si="6"/>
        <v>0</v>
      </c>
      <c r="K31" s="47">
        <f t="shared" si="7"/>
        <v>0</v>
      </c>
      <c r="L31" s="47">
        <f t="shared" si="8"/>
        <v>0</v>
      </c>
      <c r="M31" s="53">
        <f t="shared" si="3"/>
        <v>0</v>
      </c>
      <c r="O31" s="5">
        <f t="shared" si="5"/>
        <v>125</v>
      </c>
    </row>
    <row r="32" spans="1:17" ht="18.75" customHeight="1">
      <c r="A32" s="59">
        <v>13</v>
      </c>
      <c r="B32" s="94"/>
      <c r="C32" s="95"/>
      <c r="D32" s="95"/>
      <c r="E32" s="94"/>
      <c r="F32" s="48" t="str">
        <f t="shared" si="9"/>
        <v/>
      </c>
      <c r="G32" s="96"/>
      <c r="H32" s="97"/>
      <c r="I32" s="98"/>
      <c r="J32" s="47">
        <f t="shared" si="6"/>
        <v>0</v>
      </c>
      <c r="K32" s="47">
        <f t="shared" si="7"/>
        <v>0</v>
      </c>
      <c r="L32" s="47">
        <f t="shared" si="8"/>
        <v>0</v>
      </c>
      <c r="M32" s="53">
        <f t="shared" si="3"/>
        <v>0</v>
      </c>
      <c r="O32" s="5">
        <f t="shared" si="5"/>
        <v>125</v>
      </c>
    </row>
    <row r="33" spans="1:15" ht="18.75" customHeight="1">
      <c r="A33" s="59">
        <v>14</v>
      </c>
      <c r="B33" s="94"/>
      <c r="C33" s="95"/>
      <c r="D33" s="95"/>
      <c r="E33" s="94"/>
      <c r="F33" s="48" t="str">
        <f t="shared" si="9"/>
        <v/>
      </c>
      <c r="G33" s="96"/>
      <c r="H33" s="97"/>
      <c r="I33" s="98"/>
      <c r="J33" s="47">
        <f t="shared" si="6"/>
        <v>0</v>
      </c>
      <c r="K33" s="47">
        <f t="shared" si="7"/>
        <v>0</v>
      </c>
      <c r="L33" s="47">
        <f t="shared" si="8"/>
        <v>0</v>
      </c>
      <c r="M33" s="53">
        <f t="shared" si="3"/>
        <v>0</v>
      </c>
      <c r="O33" s="5">
        <f t="shared" si="5"/>
        <v>125</v>
      </c>
    </row>
    <row r="34" spans="1:15" ht="18.75" customHeight="1">
      <c r="A34" s="59">
        <v>15</v>
      </c>
      <c r="B34" s="94"/>
      <c r="C34" s="95"/>
      <c r="D34" s="95"/>
      <c r="E34" s="94"/>
      <c r="F34" s="48" t="str">
        <f t="shared" si="9"/>
        <v/>
      </c>
      <c r="G34" s="96"/>
      <c r="H34" s="97"/>
      <c r="I34" s="98"/>
      <c r="J34" s="47">
        <f t="shared" si="6"/>
        <v>0</v>
      </c>
      <c r="K34" s="47">
        <f t="shared" si="7"/>
        <v>0</v>
      </c>
      <c r="L34" s="47">
        <f t="shared" si="8"/>
        <v>0</v>
      </c>
      <c r="M34" s="53">
        <f t="shared" si="3"/>
        <v>0</v>
      </c>
      <c r="O34" s="5">
        <f t="shared" si="5"/>
        <v>125</v>
      </c>
    </row>
    <row r="35" spans="1:15" ht="18.75" customHeight="1">
      <c r="A35" s="59">
        <v>16</v>
      </c>
      <c r="B35" s="94"/>
      <c r="C35" s="95"/>
      <c r="D35" s="95"/>
      <c r="E35" s="94"/>
      <c r="F35" s="48" t="str">
        <f t="shared" si="9"/>
        <v/>
      </c>
      <c r="G35" s="96"/>
      <c r="H35" s="97"/>
      <c r="I35" s="98"/>
      <c r="J35" s="47">
        <f t="shared" si="6"/>
        <v>0</v>
      </c>
      <c r="K35" s="47">
        <f t="shared" si="7"/>
        <v>0</v>
      </c>
      <c r="L35" s="47">
        <f t="shared" si="8"/>
        <v>0</v>
      </c>
      <c r="M35" s="53">
        <f t="shared" si="3"/>
        <v>0</v>
      </c>
      <c r="O35" s="5">
        <f t="shared" si="5"/>
        <v>125</v>
      </c>
    </row>
    <row r="36" spans="1:15" ht="18.75" customHeight="1">
      <c r="A36" s="59">
        <v>17</v>
      </c>
      <c r="B36" s="94"/>
      <c r="C36" s="95"/>
      <c r="D36" s="95"/>
      <c r="E36" s="94"/>
      <c r="F36" s="48" t="str">
        <f t="shared" si="9"/>
        <v/>
      </c>
      <c r="G36" s="96"/>
      <c r="H36" s="97"/>
      <c r="I36" s="98"/>
      <c r="J36" s="47">
        <f t="shared" si="6"/>
        <v>0</v>
      </c>
      <c r="K36" s="47">
        <f t="shared" si="7"/>
        <v>0</v>
      </c>
      <c r="L36" s="47">
        <f t="shared" si="8"/>
        <v>0</v>
      </c>
      <c r="M36" s="53">
        <f t="shared" si="3"/>
        <v>0</v>
      </c>
      <c r="O36" s="5">
        <f t="shared" si="5"/>
        <v>125</v>
      </c>
    </row>
    <row r="37" spans="1:15" ht="18.75" customHeight="1">
      <c r="A37" s="59">
        <v>18</v>
      </c>
      <c r="B37" s="94"/>
      <c r="C37" s="95"/>
      <c r="D37" s="95"/>
      <c r="E37" s="94"/>
      <c r="F37" s="48" t="str">
        <f t="shared" si="9"/>
        <v/>
      </c>
      <c r="G37" s="96"/>
      <c r="H37" s="97"/>
      <c r="I37" s="98"/>
      <c r="J37" s="47">
        <f t="shared" si="6"/>
        <v>0</v>
      </c>
      <c r="K37" s="47">
        <f t="shared" si="7"/>
        <v>0</v>
      </c>
      <c r="L37" s="47">
        <f t="shared" si="8"/>
        <v>0</v>
      </c>
      <c r="M37" s="53">
        <f t="shared" si="3"/>
        <v>0</v>
      </c>
      <c r="O37" s="5">
        <f t="shared" si="5"/>
        <v>125</v>
      </c>
    </row>
    <row r="38" spans="1:15" ht="18.75" customHeight="1">
      <c r="A38" s="59">
        <v>19</v>
      </c>
      <c r="B38" s="94"/>
      <c r="C38" s="95"/>
      <c r="D38" s="95"/>
      <c r="E38" s="94"/>
      <c r="F38" s="48" t="str">
        <f t="shared" si="9"/>
        <v/>
      </c>
      <c r="G38" s="96"/>
      <c r="H38" s="97"/>
      <c r="I38" s="98"/>
      <c r="J38" s="47">
        <f t="shared" si="6"/>
        <v>0</v>
      </c>
      <c r="K38" s="47">
        <f t="shared" si="7"/>
        <v>0</v>
      </c>
      <c r="L38" s="47">
        <f t="shared" si="8"/>
        <v>0</v>
      </c>
      <c r="M38" s="53">
        <f t="shared" si="3"/>
        <v>0</v>
      </c>
      <c r="O38" s="5">
        <f t="shared" si="5"/>
        <v>125</v>
      </c>
    </row>
    <row r="39" spans="1:15" ht="18.75" customHeight="1">
      <c r="A39" s="59">
        <v>20</v>
      </c>
      <c r="B39" s="94"/>
      <c r="C39" s="95"/>
      <c r="D39" s="95"/>
      <c r="E39" s="94"/>
      <c r="F39" s="48" t="str">
        <f t="shared" si="9"/>
        <v/>
      </c>
      <c r="G39" s="96"/>
      <c r="H39" s="97"/>
      <c r="I39" s="98"/>
      <c r="J39" s="47">
        <f t="shared" si="6"/>
        <v>0</v>
      </c>
      <c r="K39" s="47">
        <f t="shared" si="7"/>
        <v>0</v>
      </c>
      <c r="L39" s="47">
        <f t="shared" si="8"/>
        <v>0</v>
      </c>
      <c r="M39" s="53">
        <f t="shared" si="3"/>
        <v>0</v>
      </c>
      <c r="O39" s="5">
        <f t="shared" si="5"/>
        <v>125</v>
      </c>
    </row>
    <row r="40" spans="1:15" ht="18.75" customHeight="1">
      <c r="A40" s="59">
        <v>21</v>
      </c>
      <c r="B40" s="94"/>
      <c r="C40" s="95"/>
      <c r="D40" s="95"/>
      <c r="E40" s="94"/>
      <c r="F40" s="48" t="str">
        <f t="shared" si="9"/>
        <v/>
      </c>
      <c r="G40" s="96"/>
      <c r="H40" s="97"/>
      <c r="I40" s="98"/>
      <c r="J40" s="47">
        <f t="shared" si="6"/>
        <v>0</v>
      </c>
      <c r="K40" s="47">
        <f t="shared" si="7"/>
        <v>0</v>
      </c>
      <c r="L40" s="47">
        <f t="shared" si="8"/>
        <v>0</v>
      </c>
      <c r="M40" s="53">
        <f t="shared" si="3"/>
        <v>0</v>
      </c>
      <c r="O40" s="5">
        <f t="shared" si="5"/>
        <v>125</v>
      </c>
    </row>
    <row r="41" spans="1:15" ht="18.75" customHeight="1">
      <c r="A41" s="59">
        <v>22</v>
      </c>
      <c r="B41" s="94"/>
      <c r="C41" s="95"/>
      <c r="D41" s="95"/>
      <c r="E41" s="94"/>
      <c r="F41" s="48" t="str">
        <f t="shared" si="9"/>
        <v/>
      </c>
      <c r="G41" s="96"/>
      <c r="H41" s="97"/>
      <c r="I41" s="98"/>
      <c r="J41" s="47">
        <f t="shared" si="6"/>
        <v>0</v>
      </c>
      <c r="K41" s="47">
        <f t="shared" si="7"/>
        <v>0</v>
      </c>
      <c r="L41" s="47">
        <f t="shared" si="8"/>
        <v>0</v>
      </c>
      <c r="M41" s="53">
        <f t="shared" si="3"/>
        <v>0</v>
      </c>
      <c r="O41" s="5">
        <f t="shared" si="5"/>
        <v>125</v>
      </c>
    </row>
    <row r="42" spans="1:15" ht="18.75" customHeight="1">
      <c r="A42" s="59">
        <v>23</v>
      </c>
      <c r="B42" s="94"/>
      <c r="C42" s="95"/>
      <c r="D42" s="95"/>
      <c r="E42" s="94"/>
      <c r="F42" s="48" t="str">
        <f t="shared" si="9"/>
        <v/>
      </c>
      <c r="G42" s="96"/>
      <c r="H42" s="97"/>
      <c r="I42" s="98"/>
      <c r="J42" s="47">
        <f t="shared" si="6"/>
        <v>0</v>
      </c>
      <c r="K42" s="47">
        <f t="shared" si="7"/>
        <v>0</v>
      </c>
      <c r="L42" s="47">
        <f t="shared" si="8"/>
        <v>0</v>
      </c>
      <c r="M42" s="53">
        <f t="shared" si="3"/>
        <v>0</v>
      </c>
      <c r="O42" s="5">
        <f t="shared" si="5"/>
        <v>125</v>
      </c>
    </row>
    <row r="43" spans="1:15" ht="18.75" customHeight="1">
      <c r="A43" s="59">
        <v>24</v>
      </c>
      <c r="B43" s="94"/>
      <c r="C43" s="95"/>
      <c r="D43" s="95"/>
      <c r="E43" s="94"/>
      <c r="F43" s="48" t="str">
        <f t="shared" si="9"/>
        <v/>
      </c>
      <c r="G43" s="96"/>
      <c r="H43" s="97"/>
      <c r="I43" s="98"/>
      <c r="J43" s="47">
        <f t="shared" si="6"/>
        <v>0</v>
      </c>
      <c r="K43" s="47">
        <f t="shared" si="7"/>
        <v>0</v>
      </c>
      <c r="L43" s="47">
        <f t="shared" si="8"/>
        <v>0</v>
      </c>
      <c r="M43" s="53">
        <f t="shared" si="3"/>
        <v>0</v>
      </c>
      <c r="O43" s="5">
        <f t="shared" si="5"/>
        <v>125</v>
      </c>
    </row>
    <row r="44" spans="1:15" ht="18.75" customHeight="1">
      <c r="A44" s="59">
        <v>25</v>
      </c>
      <c r="B44" s="94"/>
      <c r="C44" s="95"/>
      <c r="D44" s="95"/>
      <c r="E44" s="94"/>
      <c r="F44" s="48" t="str">
        <f t="shared" si="9"/>
        <v/>
      </c>
      <c r="G44" s="96"/>
      <c r="H44" s="97"/>
      <c r="I44" s="98"/>
      <c r="J44" s="47">
        <f t="shared" si="6"/>
        <v>0</v>
      </c>
      <c r="K44" s="47">
        <f t="shared" si="7"/>
        <v>0</v>
      </c>
      <c r="L44" s="47">
        <f t="shared" si="8"/>
        <v>0</v>
      </c>
      <c r="M44" s="53">
        <f t="shared" si="3"/>
        <v>0</v>
      </c>
      <c r="O44" s="5">
        <f t="shared" si="5"/>
        <v>125</v>
      </c>
    </row>
    <row r="45" spans="1:15" ht="18.75" customHeight="1">
      <c r="A45" s="59">
        <v>26</v>
      </c>
      <c r="B45" s="94"/>
      <c r="C45" s="95"/>
      <c r="D45" s="95"/>
      <c r="E45" s="94"/>
      <c r="F45" s="48" t="str">
        <f t="shared" si="9"/>
        <v/>
      </c>
      <c r="G45" s="96"/>
      <c r="H45" s="97"/>
      <c r="I45" s="98"/>
      <c r="J45" s="47">
        <f t="shared" si="6"/>
        <v>0</v>
      </c>
      <c r="K45" s="47">
        <f t="shared" si="7"/>
        <v>0</v>
      </c>
      <c r="L45" s="47">
        <f t="shared" si="8"/>
        <v>0</v>
      </c>
      <c r="M45" s="53">
        <f t="shared" si="3"/>
        <v>0</v>
      </c>
      <c r="O45" s="5">
        <f t="shared" si="5"/>
        <v>125</v>
      </c>
    </row>
    <row r="46" spans="1:15" ht="18.75" customHeight="1">
      <c r="A46" s="59">
        <v>27</v>
      </c>
      <c r="B46" s="94"/>
      <c r="C46" s="95"/>
      <c r="D46" s="95"/>
      <c r="E46" s="94"/>
      <c r="F46" s="48" t="str">
        <f t="shared" si="9"/>
        <v/>
      </c>
      <c r="G46" s="96"/>
      <c r="H46" s="97"/>
      <c r="I46" s="98"/>
      <c r="J46" s="47">
        <f t="shared" si="6"/>
        <v>0</v>
      </c>
      <c r="K46" s="47">
        <f t="shared" si="7"/>
        <v>0</v>
      </c>
      <c r="L46" s="47">
        <f t="shared" si="8"/>
        <v>0</v>
      </c>
      <c r="M46" s="53">
        <f t="shared" si="3"/>
        <v>0</v>
      </c>
      <c r="O46" s="5">
        <f t="shared" si="5"/>
        <v>125</v>
      </c>
    </row>
    <row r="47" spans="1:15" ht="18.75" customHeight="1">
      <c r="A47" s="59">
        <v>28</v>
      </c>
      <c r="B47" s="94"/>
      <c r="C47" s="95"/>
      <c r="D47" s="95"/>
      <c r="E47" s="94"/>
      <c r="F47" s="48" t="str">
        <f t="shared" si="9"/>
        <v/>
      </c>
      <c r="G47" s="96"/>
      <c r="H47" s="97"/>
      <c r="I47" s="98"/>
      <c r="J47" s="47">
        <f t="shared" si="6"/>
        <v>0</v>
      </c>
      <c r="K47" s="47">
        <f t="shared" si="7"/>
        <v>0</v>
      </c>
      <c r="L47" s="47">
        <f t="shared" si="8"/>
        <v>0</v>
      </c>
      <c r="M47" s="53">
        <f t="shared" si="3"/>
        <v>0</v>
      </c>
      <c r="O47" s="5">
        <f t="shared" si="5"/>
        <v>125</v>
      </c>
    </row>
    <row r="48" spans="1:15" ht="18.75" customHeight="1">
      <c r="A48" s="59">
        <v>29</v>
      </c>
      <c r="B48" s="94"/>
      <c r="C48" s="95"/>
      <c r="D48" s="95"/>
      <c r="E48" s="94"/>
      <c r="F48" s="48" t="str">
        <f t="shared" si="9"/>
        <v/>
      </c>
      <c r="G48" s="96"/>
      <c r="H48" s="97"/>
      <c r="I48" s="98"/>
      <c r="J48" s="47">
        <f t="shared" si="6"/>
        <v>0</v>
      </c>
      <c r="K48" s="47">
        <f t="shared" si="7"/>
        <v>0</v>
      </c>
      <c r="L48" s="47">
        <f t="shared" si="8"/>
        <v>0</v>
      </c>
      <c r="M48" s="53">
        <f t="shared" si="3"/>
        <v>0</v>
      </c>
      <c r="O48" s="5">
        <f t="shared" si="5"/>
        <v>125</v>
      </c>
    </row>
    <row r="49" spans="1:15" ht="18.75" customHeight="1">
      <c r="A49" s="59">
        <v>30</v>
      </c>
      <c r="B49" s="94"/>
      <c r="C49" s="95"/>
      <c r="D49" s="95"/>
      <c r="E49" s="94"/>
      <c r="F49" s="48" t="str">
        <f t="shared" si="9"/>
        <v/>
      </c>
      <c r="G49" s="96"/>
      <c r="H49" s="97"/>
      <c r="I49" s="98"/>
      <c r="J49" s="47">
        <f t="shared" si="6"/>
        <v>0</v>
      </c>
      <c r="K49" s="47">
        <f t="shared" si="7"/>
        <v>0</v>
      </c>
      <c r="L49" s="47">
        <f t="shared" si="8"/>
        <v>0</v>
      </c>
      <c r="M49" s="53">
        <f t="shared" si="3"/>
        <v>0</v>
      </c>
      <c r="O49" s="5">
        <f t="shared" si="5"/>
        <v>125</v>
      </c>
    </row>
    <row r="50" spans="1:15" ht="18.75" customHeight="1">
      <c r="A50" s="59">
        <v>31</v>
      </c>
      <c r="B50" s="94"/>
      <c r="C50" s="95"/>
      <c r="D50" s="95"/>
      <c r="E50" s="94"/>
      <c r="F50" s="48" t="str">
        <f t="shared" si="9"/>
        <v/>
      </c>
      <c r="G50" s="96"/>
      <c r="H50" s="97"/>
      <c r="I50" s="98"/>
      <c r="J50" s="47">
        <f t="shared" si="6"/>
        <v>0</v>
      </c>
      <c r="K50" s="47">
        <f t="shared" si="7"/>
        <v>0</v>
      </c>
      <c r="L50" s="47">
        <f t="shared" si="8"/>
        <v>0</v>
      </c>
      <c r="M50" s="53">
        <f t="shared" si="3"/>
        <v>0</v>
      </c>
      <c r="O50" s="5">
        <f t="shared" si="5"/>
        <v>125</v>
      </c>
    </row>
    <row r="51" spans="1:15" ht="18.75" customHeight="1">
      <c r="A51" s="59">
        <v>32</v>
      </c>
      <c r="B51" s="94"/>
      <c r="C51" s="95"/>
      <c r="D51" s="95"/>
      <c r="E51" s="94"/>
      <c r="F51" s="48" t="str">
        <f t="shared" si="9"/>
        <v/>
      </c>
      <c r="G51" s="96"/>
      <c r="H51" s="97"/>
      <c r="I51" s="98"/>
      <c r="J51" s="47">
        <f t="shared" si="6"/>
        <v>0</v>
      </c>
      <c r="K51" s="47">
        <f t="shared" si="7"/>
        <v>0</v>
      </c>
      <c r="L51" s="47">
        <f t="shared" si="8"/>
        <v>0</v>
      </c>
      <c r="M51" s="53">
        <f t="shared" si="3"/>
        <v>0</v>
      </c>
      <c r="O51" s="5">
        <f t="shared" si="5"/>
        <v>125</v>
      </c>
    </row>
    <row r="52" spans="1:15" ht="18.75" customHeight="1">
      <c r="A52" s="59">
        <v>33</v>
      </c>
      <c r="B52" s="94"/>
      <c r="C52" s="95"/>
      <c r="D52" s="95"/>
      <c r="E52" s="94"/>
      <c r="F52" s="48" t="str">
        <f t="shared" si="9"/>
        <v/>
      </c>
      <c r="G52" s="96"/>
      <c r="H52" s="97"/>
      <c r="I52" s="98"/>
      <c r="J52" s="47">
        <f t="shared" si="6"/>
        <v>0</v>
      </c>
      <c r="K52" s="47">
        <f t="shared" si="7"/>
        <v>0</v>
      </c>
      <c r="L52" s="47">
        <f t="shared" si="8"/>
        <v>0</v>
      </c>
      <c r="M52" s="53">
        <f t="shared" si="3"/>
        <v>0</v>
      </c>
      <c r="O52" s="5">
        <f t="shared" ref="O52:O83" si="10">DATEDIF(M52,DATE($M$16,4,1),"Y")</f>
        <v>125</v>
      </c>
    </row>
    <row r="53" spans="1:15" ht="18.75" customHeight="1">
      <c r="A53" s="59">
        <v>34</v>
      </c>
      <c r="B53" s="94"/>
      <c r="C53" s="95"/>
      <c r="D53" s="95"/>
      <c r="E53" s="94"/>
      <c r="F53" s="48" t="str">
        <f t="shared" si="9"/>
        <v/>
      </c>
      <c r="G53" s="96"/>
      <c r="H53" s="97"/>
      <c r="I53" s="98"/>
      <c r="J53" s="47">
        <f t="shared" si="6"/>
        <v>0</v>
      </c>
      <c r="K53" s="47">
        <f t="shared" si="7"/>
        <v>0</v>
      </c>
      <c r="L53" s="47">
        <f t="shared" si="8"/>
        <v>0</v>
      </c>
      <c r="M53" s="53">
        <f t="shared" si="3"/>
        <v>0</v>
      </c>
      <c r="O53" s="5">
        <f t="shared" si="10"/>
        <v>125</v>
      </c>
    </row>
    <row r="54" spans="1:15" ht="18.75" customHeight="1">
      <c r="A54" s="59">
        <v>35</v>
      </c>
      <c r="B54" s="94"/>
      <c r="C54" s="95"/>
      <c r="D54" s="95"/>
      <c r="E54" s="94"/>
      <c r="F54" s="48" t="str">
        <f t="shared" si="9"/>
        <v/>
      </c>
      <c r="G54" s="96"/>
      <c r="H54" s="97"/>
      <c r="I54" s="98"/>
      <c r="J54" s="47">
        <f t="shared" si="6"/>
        <v>0</v>
      </c>
      <c r="K54" s="47">
        <f t="shared" si="7"/>
        <v>0</v>
      </c>
      <c r="L54" s="47">
        <f t="shared" si="8"/>
        <v>0</v>
      </c>
      <c r="M54" s="53">
        <f t="shared" si="3"/>
        <v>0</v>
      </c>
      <c r="O54" s="5">
        <f t="shared" si="10"/>
        <v>125</v>
      </c>
    </row>
    <row r="55" spans="1:15" ht="18.75" customHeight="1">
      <c r="A55" s="59">
        <v>36</v>
      </c>
      <c r="B55" s="94"/>
      <c r="C55" s="95"/>
      <c r="D55" s="95"/>
      <c r="E55" s="94"/>
      <c r="F55" s="48" t="str">
        <f t="shared" si="9"/>
        <v/>
      </c>
      <c r="G55" s="96"/>
      <c r="H55" s="97"/>
      <c r="I55" s="98"/>
      <c r="J55" s="47">
        <f t="shared" si="6"/>
        <v>0</v>
      </c>
      <c r="K55" s="47">
        <f t="shared" si="7"/>
        <v>0</v>
      </c>
      <c r="L55" s="47">
        <f t="shared" si="8"/>
        <v>0</v>
      </c>
      <c r="M55" s="53">
        <f t="shared" si="3"/>
        <v>0</v>
      </c>
      <c r="O55" s="5">
        <f t="shared" si="10"/>
        <v>125</v>
      </c>
    </row>
    <row r="56" spans="1:15" ht="18.75" customHeight="1">
      <c r="A56" s="59">
        <v>37</v>
      </c>
      <c r="B56" s="94"/>
      <c r="C56" s="95"/>
      <c r="D56" s="95"/>
      <c r="E56" s="94"/>
      <c r="F56" s="48" t="str">
        <f t="shared" si="9"/>
        <v/>
      </c>
      <c r="G56" s="96"/>
      <c r="H56" s="97"/>
      <c r="I56" s="98"/>
      <c r="J56" s="47">
        <f t="shared" si="6"/>
        <v>0</v>
      </c>
      <c r="K56" s="47">
        <f t="shared" si="7"/>
        <v>0</v>
      </c>
      <c r="L56" s="47">
        <f t="shared" si="8"/>
        <v>0</v>
      </c>
      <c r="M56" s="53">
        <f t="shared" si="3"/>
        <v>0</v>
      </c>
      <c r="O56" s="5">
        <f t="shared" si="10"/>
        <v>125</v>
      </c>
    </row>
    <row r="57" spans="1:15" ht="18.75" customHeight="1">
      <c r="A57" s="59">
        <v>38</v>
      </c>
      <c r="B57" s="94"/>
      <c r="C57" s="95"/>
      <c r="D57" s="95"/>
      <c r="E57" s="94"/>
      <c r="F57" s="48" t="str">
        <f t="shared" si="9"/>
        <v/>
      </c>
      <c r="G57" s="96"/>
      <c r="H57" s="97"/>
      <c r="I57" s="98"/>
      <c r="J57" s="47">
        <f t="shared" si="6"/>
        <v>0</v>
      </c>
      <c r="K57" s="47">
        <f t="shared" si="7"/>
        <v>0</v>
      </c>
      <c r="L57" s="47">
        <f t="shared" si="8"/>
        <v>0</v>
      </c>
      <c r="M57" s="53">
        <f t="shared" si="3"/>
        <v>0</v>
      </c>
      <c r="O57" s="5">
        <f t="shared" si="10"/>
        <v>125</v>
      </c>
    </row>
    <row r="58" spans="1:15" ht="18.75" customHeight="1">
      <c r="A58" s="59">
        <v>39</v>
      </c>
      <c r="B58" s="94"/>
      <c r="C58" s="95"/>
      <c r="D58" s="95"/>
      <c r="E58" s="94"/>
      <c r="F58" s="48" t="str">
        <f t="shared" si="9"/>
        <v/>
      </c>
      <c r="G58" s="96"/>
      <c r="H58" s="97"/>
      <c r="I58" s="98"/>
      <c r="J58" s="47">
        <f t="shared" si="6"/>
        <v>0</v>
      </c>
      <c r="K58" s="47">
        <f t="shared" si="7"/>
        <v>0</v>
      </c>
      <c r="L58" s="47">
        <f t="shared" si="8"/>
        <v>0</v>
      </c>
      <c r="M58" s="53">
        <f t="shared" si="3"/>
        <v>0</v>
      </c>
      <c r="O58" s="5">
        <f t="shared" si="10"/>
        <v>125</v>
      </c>
    </row>
    <row r="59" spans="1:15" ht="18.75" customHeight="1">
      <c r="A59" s="59">
        <v>40</v>
      </c>
      <c r="B59" s="94"/>
      <c r="C59" s="95"/>
      <c r="D59" s="95"/>
      <c r="E59" s="94"/>
      <c r="F59" s="48" t="str">
        <f t="shared" si="9"/>
        <v/>
      </c>
      <c r="G59" s="96"/>
      <c r="H59" s="97"/>
      <c r="I59" s="98"/>
      <c r="J59" s="47">
        <f t="shared" si="6"/>
        <v>0</v>
      </c>
      <c r="K59" s="47">
        <f t="shared" si="7"/>
        <v>0</v>
      </c>
      <c r="L59" s="47">
        <f t="shared" si="8"/>
        <v>0</v>
      </c>
      <c r="M59" s="53">
        <f t="shared" si="3"/>
        <v>0</v>
      </c>
      <c r="O59" s="5">
        <f t="shared" si="10"/>
        <v>125</v>
      </c>
    </row>
    <row r="60" spans="1:15" ht="18.75" customHeight="1">
      <c r="A60" s="59">
        <v>41</v>
      </c>
      <c r="B60" s="94"/>
      <c r="C60" s="95"/>
      <c r="D60" s="95"/>
      <c r="E60" s="94"/>
      <c r="F60" s="48" t="str">
        <f t="shared" si="9"/>
        <v/>
      </c>
      <c r="G60" s="96"/>
      <c r="H60" s="97"/>
      <c r="I60" s="98"/>
      <c r="J60" s="47">
        <f t="shared" si="6"/>
        <v>0</v>
      </c>
      <c r="K60" s="47">
        <f t="shared" si="7"/>
        <v>0</v>
      </c>
      <c r="L60" s="47">
        <f t="shared" si="8"/>
        <v>0</v>
      </c>
      <c r="M60" s="53">
        <f t="shared" si="3"/>
        <v>0</v>
      </c>
      <c r="O60" s="5">
        <f t="shared" si="10"/>
        <v>125</v>
      </c>
    </row>
    <row r="61" spans="1:15" ht="18.75" customHeight="1">
      <c r="A61" s="59">
        <v>42</v>
      </c>
      <c r="B61" s="94"/>
      <c r="C61" s="95"/>
      <c r="D61" s="95"/>
      <c r="E61" s="94"/>
      <c r="F61" s="48" t="str">
        <f t="shared" si="9"/>
        <v/>
      </c>
      <c r="G61" s="96"/>
      <c r="H61" s="97"/>
      <c r="I61" s="98"/>
      <c r="J61" s="47">
        <f t="shared" si="6"/>
        <v>0</v>
      </c>
      <c r="K61" s="47">
        <f t="shared" si="7"/>
        <v>0</v>
      </c>
      <c r="L61" s="47">
        <f t="shared" si="8"/>
        <v>0</v>
      </c>
      <c r="M61" s="53">
        <f t="shared" si="3"/>
        <v>0</v>
      </c>
      <c r="O61" s="5">
        <f t="shared" si="10"/>
        <v>125</v>
      </c>
    </row>
    <row r="62" spans="1:15" ht="18.75" customHeight="1">
      <c r="A62" s="59">
        <v>43</v>
      </c>
      <c r="B62" s="94"/>
      <c r="C62" s="95"/>
      <c r="D62" s="95"/>
      <c r="E62" s="94"/>
      <c r="F62" s="48" t="str">
        <f t="shared" si="9"/>
        <v/>
      </c>
      <c r="G62" s="96"/>
      <c r="H62" s="97"/>
      <c r="I62" s="98"/>
      <c r="J62" s="47">
        <f t="shared" si="6"/>
        <v>0</v>
      </c>
      <c r="K62" s="47">
        <f t="shared" si="7"/>
        <v>0</v>
      </c>
      <c r="L62" s="47">
        <f t="shared" si="8"/>
        <v>0</v>
      </c>
      <c r="M62" s="53">
        <f t="shared" si="3"/>
        <v>0</v>
      </c>
      <c r="O62" s="5">
        <f t="shared" si="10"/>
        <v>125</v>
      </c>
    </row>
    <row r="63" spans="1:15" ht="18.75" customHeight="1">
      <c r="A63" s="59">
        <v>44</v>
      </c>
      <c r="B63" s="94"/>
      <c r="C63" s="95"/>
      <c r="D63" s="95"/>
      <c r="E63" s="94"/>
      <c r="F63" s="48" t="str">
        <f t="shared" si="9"/>
        <v/>
      </c>
      <c r="G63" s="96"/>
      <c r="H63" s="97"/>
      <c r="I63" s="98"/>
      <c r="J63" s="47">
        <f t="shared" si="6"/>
        <v>0</v>
      </c>
      <c r="K63" s="47">
        <f t="shared" si="7"/>
        <v>0</v>
      </c>
      <c r="L63" s="47">
        <f t="shared" si="8"/>
        <v>0</v>
      </c>
      <c r="M63" s="53">
        <f t="shared" si="3"/>
        <v>0</v>
      </c>
      <c r="O63" s="5">
        <f t="shared" si="10"/>
        <v>125</v>
      </c>
    </row>
    <row r="64" spans="1:15" ht="18.75" customHeight="1">
      <c r="A64" s="59">
        <v>45</v>
      </c>
      <c r="B64" s="94"/>
      <c r="C64" s="95"/>
      <c r="D64" s="95"/>
      <c r="E64" s="94"/>
      <c r="F64" s="48" t="str">
        <f t="shared" si="9"/>
        <v/>
      </c>
      <c r="G64" s="96"/>
      <c r="H64" s="97"/>
      <c r="I64" s="98"/>
      <c r="J64" s="47">
        <f t="shared" si="6"/>
        <v>0</v>
      </c>
      <c r="K64" s="47">
        <f t="shared" si="7"/>
        <v>0</v>
      </c>
      <c r="L64" s="47">
        <f t="shared" si="8"/>
        <v>0</v>
      </c>
      <c r="M64" s="53">
        <f t="shared" si="3"/>
        <v>0</v>
      </c>
      <c r="O64" s="5">
        <f t="shared" si="10"/>
        <v>125</v>
      </c>
    </row>
    <row r="65" spans="1:15" ht="18.75" customHeight="1">
      <c r="A65" s="59">
        <v>46</v>
      </c>
      <c r="B65" s="94"/>
      <c r="C65" s="95"/>
      <c r="D65" s="95"/>
      <c r="E65" s="94"/>
      <c r="F65" s="48" t="str">
        <f t="shared" si="9"/>
        <v/>
      </c>
      <c r="G65" s="96"/>
      <c r="H65" s="97"/>
      <c r="I65" s="98"/>
      <c r="J65" s="47">
        <f t="shared" si="6"/>
        <v>0</v>
      </c>
      <c r="K65" s="47">
        <f t="shared" si="7"/>
        <v>0</v>
      </c>
      <c r="L65" s="47">
        <f t="shared" si="8"/>
        <v>0</v>
      </c>
      <c r="M65" s="53">
        <f t="shared" si="3"/>
        <v>0</v>
      </c>
      <c r="O65" s="5">
        <f t="shared" si="10"/>
        <v>125</v>
      </c>
    </row>
    <row r="66" spans="1:15" ht="18.75" customHeight="1">
      <c r="A66" s="59">
        <v>47</v>
      </c>
      <c r="B66" s="94"/>
      <c r="C66" s="95"/>
      <c r="D66" s="95"/>
      <c r="E66" s="94"/>
      <c r="F66" s="48" t="str">
        <f t="shared" si="9"/>
        <v/>
      </c>
      <c r="G66" s="96"/>
      <c r="H66" s="97"/>
      <c r="I66" s="98"/>
      <c r="J66" s="47">
        <f t="shared" si="6"/>
        <v>0</v>
      </c>
      <c r="K66" s="47">
        <f t="shared" si="7"/>
        <v>0</v>
      </c>
      <c r="L66" s="47">
        <f t="shared" si="8"/>
        <v>0</v>
      </c>
      <c r="M66" s="53">
        <f t="shared" si="3"/>
        <v>0</v>
      </c>
      <c r="O66" s="5">
        <f t="shared" si="10"/>
        <v>125</v>
      </c>
    </row>
    <row r="67" spans="1:15" ht="18.75" customHeight="1">
      <c r="A67" s="59">
        <v>48</v>
      </c>
      <c r="B67" s="94"/>
      <c r="C67" s="95"/>
      <c r="D67" s="95"/>
      <c r="E67" s="94"/>
      <c r="F67" s="48" t="str">
        <f t="shared" si="9"/>
        <v/>
      </c>
      <c r="G67" s="96"/>
      <c r="H67" s="97"/>
      <c r="I67" s="98"/>
      <c r="J67" s="47">
        <f t="shared" si="6"/>
        <v>0</v>
      </c>
      <c r="K67" s="47">
        <f t="shared" si="7"/>
        <v>0</v>
      </c>
      <c r="L67" s="47">
        <f t="shared" si="8"/>
        <v>0</v>
      </c>
      <c r="M67" s="53">
        <f t="shared" si="3"/>
        <v>0</v>
      </c>
      <c r="O67" s="5">
        <f t="shared" si="10"/>
        <v>125</v>
      </c>
    </row>
    <row r="68" spans="1:15" ht="18.75" customHeight="1">
      <c r="A68" s="59">
        <v>49</v>
      </c>
      <c r="B68" s="94"/>
      <c r="C68" s="95"/>
      <c r="D68" s="95"/>
      <c r="E68" s="94"/>
      <c r="F68" s="48" t="str">
        <f t="shared" si="9"/>
        <v/>
      </c>
      <c r="G68" s="96"/>
      <c r="H68" s="97"/>
      <c r="I68" s="98"/>
      <c r="J68" s="47">
        <f t="shared" si="6"/>
        <v>0</v>
      </c>
      <c r="K68" s="47">
        <f t="shared" si="7"/>
        <v>0</v>
      </c>
      <c r="L68" s="47">
        <f t="shared" si="8"/>
        <v>0</v>
      </c>
      <c r="M68" s="53">
        <f t="shared" si="3"/>
        <v>0</v>
      </c>
      <c r="O68" s="5">
        <f t="shared" si="10"/>
        <v>125</v>
      </c>
    </row>
    <row r="69" spans="1:15" ht="18.75" customHeight="1">
      <c r="A69" s="59">
        <v>50</v>
      </c>
      <c r="B69" s="94"/>
      <c r="C69" s="95"/>
      <c r="D69" s="95"/>
      <c r="E69" s="94"/>
      <c r="F69" s="48" t="str">
        <f t="shared" si="9"/>
        <v/>
      </c>
      <c r="G69" s="96"/>
      <c r="H69" s="97"/>
      <c r="I69" s="98"/>
      <c r="J69" s="47">
        <f t="shared" si="6"/>
        <v>0</v>
      </c>
      <c r="K69" s="47">
        <f t="shared" si="7"/>
        <v>0</v>
      </c>
      <c r="L69" s="47">
        <f t="shared" si="8"/>
        <v>0</v>
      </c>
      <c r="M69" s="53">
        <f t="shared" si="3"/>
        <v>0</v>
      </c>
      <c r="O69" s="5">
        <f t="shared" si="10"/>
        <v>125</v>
      </c>
    </row>
    <row r="70" spans="1:15" ht="18.75" customHeight="1">
      <c r="A70" s="59">
        <v>51</v>
      </c>
      <c r="B70" s="94"/>
      <c r="C70" s="95"/>
      <c r="D70" s="95"/>
      <c r="E70" s="94"/>
      <c r="F70" s="48" t="str">
        <f t="shared" si="9"/>
        <v/>
      </c>
      <c r="G70" s="96"/>
      <c r="H70" s="97"/>
      <c r="I70" s="98"/>
      <c r="J70" s="47">
        <f t="shared" si="6"/>
        <v>0</v>
      </c>
      <c r="K70" s="47">
        <f t="shared" si="7"/>
        <v>0</v>
      </c>
      <c r="L70" s="47">
        <f t="shared" si="8"/>
        <v>0</v>
      </c>
      <c r="M70" s="53">
        <f t="shared" si="3"/>
        <v>0</v>
      </c>
      <c r="O70" s="5">
        <f t="shared" si="10"/>
        <v>125</v>
      </c>
    </row>
    <row r="71" spans="1:15" ht="18.75" customHeight="1">
      <c r="A71" s="59">
        <v>52</v>
      </c>
      <c r="B71" s="94"/>
      <c r="C71" s="95"/>
      <c r="D71" s="95"/>
      <c r="E71" s="94"/>
      <c r="F71" s="48" t="str">
        <f t="shared" si="9"/>
        <v/>
      </c>
      <c r="G71" s="96"/>
      <c r="H71" s="97"/>
      <c r="I71" s="98"/>
      <c r="J71" s="47">
        <f t="shared" si="6"/>
        <v>0</v>
      </c>
      <c r="K71" s="47">
        <f t="shared" si="7"/>
        <v>0</v>
      </c>
      <c r="L71" s="47">
        <f t="shared" si="8"/>
        <v>0</v>
      </c>
      <c r="M71" s="53">
        <f t="shared" si="3"/>
        <v>0</v>
      </c>
      <c r="O71" s="5">
        <f t="shared" si="10"/>
        <v>125</v>
      </c>
    </row>
    <row r="72" spans="1:15" ht="18.75" customHeight="1">
      <c r="A72" s="59">
        <v>53</v>
      </c>
      <c r="B72" s="94"/>
      <c r="C72" s="95"/>
      <c r="D72" s="95"/>
      <c r="E72" s="94"/>
      <c r="F72" s="48" t="str">
        <f t="shared" si="9"/>
        <v/>
      </c>
      <c r="G72" s="96"/>
      <c r="H72" s="97"/>
      <c r="I72" s="98"/>
      <c r="J72" s="47">
        <f t="shared" si="6"/>
        <v>0</v>
      </c>
      <c r="K72" s="47">
        <f t="shared" si="7"/>
        <v>0</v>
      </c>
      <c r="L72" s="47">
        <f t="shared" si="8"/>
        <v>0</v>
      </c>
      <c r="M72" s="53">
        <f t="shared" si="3"/>
        <v>0</v>
      </c>
      <c r="O72" s="5">
        <f t="shared" si="10"/>
        <v>125</v>
      </c>
    </row>
    <row r="73" spans="1:15" ht="18.75" customHeight="1">
      <c r="A73" s="59">
        <v>54</v>
      </c>
      <c r="B73" s="94"/>
      <c r="C73" s="95"/>
      <c r="D73" s="95"/>
      <c r="E73" s="94"/>
      <c r="F73" s="48" t="str">
        <f t="shared" si="9"/>
        <v/>
      </c>
      <c r="G73" s="96"/>
      <c r="H73" s="97"/>
      <c r="I73" s="98"/>
      <c r="J73" s="47">
        <f t="shared" si="6"/>
        <v>0</v>
      </c>
      <c r="K73" s="47">
        <f t="shared" si="7"/>
        <v>0</v>
      </c>
      <c r="L73" s="47">
        <f t="shared" si="8"/>
        <v>0</v>
      </c>
      <c r="M73" s="53">
        <f t="shared" si="3"/>
        <v>0</v>
      </c>
      <c r="O73" s="5">
        <f t="shared" si="10"/>
        <v>125</v>
      </c>
    </row>
    <row r="74" spans="1:15" ht="18.75" customHeight="1">
      <c r="A74" s="59">
        <v>55</v>
      </c>
      <c r="B74" s="94"/>
      <c r="C74" s="95"/>
      <c r="D74" s="95"/>
      <c r="E74" s="94"/>
      <c r="F74" s="48" t="str">
        <f t="shared" si="9"/>
        <v/>
      </c>
      <c r="G74" s="96"/>
      <c r="H74" s="97"/>
      <c r="I74" s="98"/>
      <c r="J74" s="47">
        <f t="shared" si="6"/>
        <v>0</v>
      </c>
      <c r="K74" s="47">
        <f t="shared" si="7"/>
        <v>0</v>
      </c>
      <c r="L74" s="47">
        <f t="shared" si="8"/>
        <v>0</v>
      </c>
      <c r="M74" s="53">
        <f t="shared" si="3"/>
        <v>0</v>
      </c>
      <c r="O74" s="5">
        <f t="shared" si="10"/>
        <v>125</v>
      </c>
    </row>
    <row r="75" spans="1:15" ht="18.75" customHeight="1">
      <c r="A75" s="59">
        <v>56</v>
      </c>
      <c r="B75" s="94"/>
      <c r="C75" s="95"/>
      <c r="D75" s="95"/>
      <c r="E75" s="94"/>
      <c r="F75" s="48" t="str">
        <f t="shared" si="9"/>
        <v/>
      </c>
      <c r="G75" s="96"/>
      <c r="H75" s="97"/>
      <c r="I75" s="98"/>
      <c r="J75" s="47">
        <f t="shared" si="6"/>
        <v>0</v>
      </c>
      <c r="K75" s="47">
        <f t="shared" si="7"/>
        <v>0</v>
      </c>
      <c r="L75" s="47">
        <f t="shared" si="8"/>
        <v>0</v>
      </c>
      <c r="M75" s="53">
        <f t="shared" si="3"/>
        <v>0</v>
      </c>
      <c r="O75" s="5">
        <f t="shared" si="10"/>
        <v>125</v>
      </c>
    </row>
    <row r="76" spans="1:15" ht="18.75" customHeight="1">
      <c r="A76" s="59">
        <v>57</v>
      </c>
      <c r="B76" s="94"/>
      <c r="C76" s="95"/>
      <c r="D76" s="95"/>
      <c r="E76" s="94"/>
      <c r="F76" s="48" t="str">
        <f t="shared" si="9"/>
        <v/>
      </c>
      <c r="G76" s="96"/>
      <c r="H76" s="97"/>
      <c r="I76" s="98"/>
      <c r="J76" s="47">
        <f t="shared" si="6"/>
        <v>0</v>
      </c>
      <c r="K76" s="47">
        <f t="shared" si="7"/>
        <v>0</v>
      </c>
      <c r="L76" s="47">
        <f t="shared" si="8"/>
        <v>0</v>
      </c>
      <c r="M76" s="53">
        <f t="shared" si="3"/>
        <v>0</v>
      </c>
      <c r="O76" s="5">
        <f t="shared" si="10"/>
        <v>125</v>
      </c>
    </row>
    <row r="77" spans="1:15" ht="18.75" customHeight="1">
      <c r="A77" s="59">
        <v>58</v>
      </c>
      <c r="B77" s="94"/>
      <c r="C77" s="95"/>
      <c r="D77" s="95"/>
      <c r="E77" s="94"/>
      <c r="F77" s="48" t="str">
        <f t="shared" si="9"/>
        <v/>
      </c>
      <c r="G77" s="96"/>
      <c r="H77" s="97"/>
      <c r="I77" s="98"/>
      <c r="J77" s="47">
        <f t="shared" si="6"/>
        <v>0</v>
      </c>
      <c r="K77" s="47">
        <f t="shared" si="7"/>
        <v>0</v>
      </c>
      <c r="L77" s="47">
        <f t="shared" si="8"/>
        <v>0</v>
      </c>
      <c r="M77" s="53">
        <f t="shared" si="3"/>
        <v>0</v>
      </c>
      <c r="O77" s="5">
        <f t="shared" si="10"/>
        <v>125</v>
      </c>
    </row>
    <row r="78" spans="1:15" ht="18.75" customHeight="1">
      <c r="A78" s="59">
        <v>59</v>
      </c>
      <c r="B78" s="94"/>
      <c r="C78" s="95"/>
      <c r="D78" s="95"/>
      <c r="E78" s="94"/>
      <c r="F78" s="48" t="str">
        <f t="shared" si="9"/>
        <v/>
      </c>
      <c r="G78" s="96"/>
      <c r="H78" s="97"/>
      <c r="I78" s="98"/>
      <c r="J78" s="47">
        <f t="shared" si="6"/>
        <v>0</v>
      </c>
      <c r="K78" s="47">
        <f t="shared" si="7"/>
        <v>0</v>
      </c>
      <c r="L78" s="47">
        <f t="shared" si="8"/>
        <v>0</v>
      </c>
      <c r="M78" s="53">
        <f t="shared" si="3"/>
        <v>0</v>
      </c>
      <c r="O78" s="5">
        <f t="shared" si="10"/>
        <v>125</v>
      </c>
    </row>
    <row r="79" spans="1:15" ht="18.75" customHeight="1">
      <c r="A79" s="59">
        <v>60</v>
      </c>
      <c r="B79" s="94"/>
      <c r="C79" s="95"/>
      <c r="D79" s="95"/>
      <c r="E79" s="94"/>
      <c r="F79" s="48" t="str">
        <f t="shared" si="9"/>
        <v/>
      </c>
      <c r="G79" s="96"/>
      <c r="H79" s="97"/>
      <c r="I79" s="98"/>
      <c r="J79" s="47">
        <f t="shared" si="6"/>
        <v>0</v>
      </c>
      <c r="K79" s="47">
        <f t="shared" si="7"/>
        <v>0</v>
      </c>
      <c r="L79" s="47">
        <f t="shared" si="8"/>
        <v>0</v>
      </c>
      <c r="M79" s="53">
        <f t="shared" si="3"/>
        <v>0</v>
      </c>
      <c r="O79" s="5">
        <f t="shared" si="10"/>
        <v>125</v>
      </c>
    </row>
    <row r="80" spans="1:15" ht="18.75" customHeight="1">
      <c r="A80" s="59">
        <v>61</v>
      </c>
      <c r="B80" s="94"/>
      <c r="C80" s="95"/>
      <c r="D80" s="95"/>
      <c r="E80" s="94"/>
      <c r="F80" s="48" t="str">
        <f t="shared" si="9"/>
        <v/>
      </c>
      <c r="G80" s="96"/>
      <c r="H80" s="97"/>
      <c r="I80" s="98"/>
      <c r="J80" s="47">
        <f t="shared" si="6"/>
        <v>0</v>
      </c>
      <c r="K80" s="47">
        <f t="shared" si="7"/>
        <v>0</v>
      </c>
      <c r="L80" s="47">
        <f t="shared" si="8"/>
        <v>0</v>
      </c>
      <c r="M80" s="53">
        <f t="shared" si="3"/>
        <v>0</v>
      </c>
      <c r="O80" s="5">
        <f t="shared" si="10"/>
        <v>125</v>
      </c>
    </row>
    <row r="81" spans="1:15" ht="18.75" customHeight="1">
      <c r="A81" s="59">
        <v>62</v>
      </c>
      <c r="B81" s="94"/>
      <c r="C81" s="95"/>
      <c r="D81" s="95"/>
      <c r="E81" s="94"/>
      <c r="F81" s="48" t="str">
        <f t="shared" si="9"/>
        <v/>
      </c>
      <c r="G81" s="96"/>
      <c r="H81" s="97"/>
      <c r="I81" s="98"/>
      <c r="J81" s="47">
        <f t="shared" si="6"/>
        <v>0</v>
      </c>
      <c r="K81" s="47">
        <f t="shared" si="7"/>
        <v>0</v>
      </c>
      <c r="L81" s="47">
        <f t="shared" si="8"/>
        <v>0</v>
      </c>
      <c r="M81" s="53">
        <f t="shared" si="3"/>
        <v>0</v>
      </c>
      <c r="O81" s="5">
        <f t="shared" si="10"/>
        <v>125</v>
      </c>
    </row>
    <row r="82" spans="1:15" ht="18.75" customHeight="1">
      <c r="A82" s="59">
        <v>63</v>
      </c>
      <c r="B82" s="94"/>
      <c r="C82" s="95"/>
      <c r="D82" s="95"/>
      <c r="E82" s="94"/>
      <c r="F82" s="48" t="str">
        <f t="shared" si="9"/>
        <v/>
      </c>
      <c r="G82" s="96"/>
      <c r="H82" s="97"/>
      <c r="I82" s="98"/>
      <c r="J82" s="47">
        <f t="shared" si="6"/>
        <v>0</v>
      </c>
      <c r="K82" s="47">
        <f t="shared" si="7"/>
        <v>0</v>
      </c>
      <c r="L82" s="47">
        <f t="shared" si="8"/>
        <v>0</v>
      </c>
      <c r="M82" s="53">
        <f t="shared" si="3"/>
        <v>0</v>
      </c>
      <c r="O82" s="5">
        <f t="shared" si="10"/>
        <v>125</v>
      </c>
    </row>
    <row r="83" spans="1:15" ht="18.75" customHeight="1">
      <c r="A83" s="59">
        <v>64</v>
      </c>
      <c r="B83" s="94"/>
      <c r="C83" s="95"/>
      <c r="D83" s="95"/>
      <c r="E83" s="94"/>
      <c r="F83" s="48" t="str">
        <f t="shared" ref="F83:F146" si="11">IF(G83="","",VLOOKUP(O83,$P$14:$Q$19,2,0))</f>
        <v/>
      </c>
      <c r="G83" s="96"/>
      <c r="H83" s="97"/>
      <c r="I83" s="98"/>
      <c r="J83" s="47">
        <f t="shared" si="6"/>
        <v>0</v>
      </c>
      <c r="K83" s="47">
        <f t="shared" si="7"/>
        <v>0</v>
      </c>
      <c r="L83" s="47">
        <f t="shared" si="8"/>
        <v>0</v>
      </c>
      <c r="M83" s="53">
        <f t="shared" ref="M83:M146" si="12">G83</f>
        <v>0</v>
      </c>
      <c r="O83" s="5">
        <f t="shared" si="10"/>
        <v>125</v>
      </c>
    </row>
    <row r="84" spans="1:15" ht="18.75" customHeight="1">
      <c r="A84" s="59">
        <v>65</v>
      </c>
      <c r="B84" s="94"/>
      <c r="C84" s="95"/>
      <c r="D84" s="95"/>
      <c r="E84" s="94"/>
      <c r="F84" s="48" t="str">
        <f t="shared" si="11"/>
        <v/>
      </c>
      <c r="G84" s="96"/>
      <c r="H84" s="97"/>
      <c r="I84" s="98"/>
      <c r="J84" s="47">
        <f t="shared" si="6"/>
        <v>0</v>
      </c>
      <c r="K84" s="47">
        <f t="shared" si="7"/>
        <v>0</v>
      </c>
      <c r="L84" s="47">
        <f t="shared" si="8"/>
        <v>0</v>
      </c>
      <c r="M84" s="53">
        <f t="shared" si="12"/>
        <v>0</v>
      </c>
      <c r="O84" s="5">
        <f t="shared" ref="O84:O115" si="13">DATEDIF(M84,DATE($M$16,4,1),"Y")</f>
        <v>125</v>
      </c>
    </row>
    <row r="85" spans="1:15" ht="18.75" customHeight="1">
      <c r="A85" s="59">
        <v>66</v>
      </c>
      <c r="B85" s="94"/>
      <c r="C85" s="95"/>
      <c r="D85" s="95"/>
      <c r="E85" s="94"/>
      <c r="F85" s="48" t="str">
        <f t="shared" si="11"/>
        <v/>
      </c>
      <c r="G85" s="96"/>
      <c r="H85" s="97"/>
      <c r="I85" s="98"/>
      <c r="J85" s="47">
        <f t="shared" ref="J85:J148" si="14">$A$5</f>
        <v>0</v>
      </c>
      <c r="K85" s="47">
        <f t="shared" ref="K85:K148" si="15">$A$8</f>
        <v>0</v>
      </c>
      <c r="L85" s="47">
        <f t="shared" ref="L85:L148" si="16">$A$10</f>
        <v>0</v>
      </c>
      <c r="M85" s="53">
        <f t="shared" si="12"/>
        <v>0</v>
      </c>
      <c r="O85" s="5">
        <f t="shared" si="13"/>
        <v>125</v>
      </c>
    </row>
    <row r="86" spans="1:15" ht="18.75" customHeight="1">
      <c r="A86" s="59">
        <v>67</v>
      </c>
      <c r="B86" s="94"/>
      <c r="C86" s="95"/>
      <c r="D86" s="95"/>
      <c r="E86" s="94"/>
      <c r="F86" s="48" t="str">
        <f t="shared" si="11"/>
        <v/>
      </c>
      <c r="G86" s="96"/>
      <c r="H86" s="97"/>
      <c r="I86" s="98"/>
      <c r="J86" s="47">
        <f t="shared" si="14"/>
        <v>0</v>
      </c>
      <c r="K86" s="47">
        <f t="shared" si="15"/>
        <v>0</v>
      </c>
      <c r="L86" s="47">
        <f t="shared" si="16"/>
        <v>0</v>
      </c>
      <c r="M86" s="53">
        <f t="shared" si="12"/>
        <v>0</v>
      </c>
      <c r="O86" s="5">
        <f t="shared" si="13"/>
        <v>125</v>
      </c>
    </row>
    <row r="87" spans="1:15" ht="18.75" customHeight="1">
      <c r="A87" s="59">
        <v>68</v>
      </c>
      <c r="B87" s="94"/>
      <c r="C87" s="95"/>
      <c r="D87" s="95"/>
      <c r="E87" s="94"/>
      <c r="F87" s="48" t="str">
        <f t="shared" si="11"/>
        <v/>
      </c>
      <c r="G87" s="96"/>
      <c r="H87" s="97"/>
      <c r="I87" s="98"/>
      <c r="J87" s="47">
        <f t="shared" si="14"/>
        <v>0</v>
      </c>
      <c r="K87" s="47">
        <f t="shared" si="15"/>
        <v>0</v>
      </c>
      <c r="L87" s="47">
        <f t="shared" si="16"/>
        <v>0</v>
      </c>
      <c r="M87" s="53">
        <f t="shared" si="12"/>
        <v>0</v>
      </c>
      <c r="O87" s="5">
        <f t="shared" si="13"/>
        <v>125</v>
      </c>
    </row>
    <row r="88" spans="1:15" ht="18.75" customHeight="1">
      <c r="A88" s="59">
        <v>69</v>
      </c>
      <c r="B88" s="94"/>
      <c r="C88" s="95"/>
      <c r="D88" s="95"/>
      <c r="E88" s="94"/>
      <c r="F88" s="48" t="str">
        <f t="shared" si="11"/>
        <v/>
      </c>
      <c r="G88" s="96"/>
      <c r="H88" s="97"/>
      <c r="I88" s="98"/>
      <c r="J88" s="47">
        <f t="shared" si="14"/>
        <v>0</v>
      </c>
      <c r="K88" s="47">
        <f t="shared" si="15"/>
        <v>0</v>
      </c>
      <c r="L88" s="47">
        <f t="shared" si="16"/>
        <v>0</v>
      </c>
      <c r="M88" s="53">
        <f t="shared" si="12"/>
        <v>0</v>
      </c>
      <c r="O88" s="5">
        <f t="shared" si="13"/>
        <v>125</v>
      </c>
    </row>
    <row r="89" spans="1:15" ht="18.75" customHeight="1">
      <c r="A89" s="59">
        <v>70</v>
      </c>
      <c r="B89" s="94"/>
      <c r="C89" s="95"/>
      <c r="D89" s="95"/>
      <c r="E89" s="94"/>
      <c r="F89" s="48" t="str">
        <f t="shared" si="11"/>
        <v/>
      </c>
      <c r="G89" s="96"/>
      <c r="H89" s="97"/>
      <c r="I89" s="98"/>
      <c r="J89" s="47">
        <f t="shared" si="14"/>
        <v>0</v>
      </c>
      <c r="K89" s="47">
        <f t="shared" si="15"/>
        <v>0</v>
      </c>
      <c r="L89" s="47">
        <f t="shared" si="16"/>
        <v>0</v>
      </c>
      <c r="M89" s="53">
        <f t="shared" si="12"/>
        <v>0</v>
      </c>
      <c r="O89" s="5">
        <f t="shared" si="13"/>
        <v>125</v>
      </c>
    </row>
    <row r="90" spans="1:15" ht="18.75" customHeight="1">
      <c r="A90" s="59">
        <v>71</v>
      </c>
      <c r="B90" s="94"/>
      <c r="C90" s="95"/>
      <c r="D90" s="95"/>
      <c r="E90" s="94"/>
      <c r="F90" s="48" t="str">
        <f t="shared" si="11"/>
        <v/>
      </c>
      <c r="G90" s="96"/>
      <c r="H90" s="97"/>
      <c r="I90" s="98"/>
      <c r="J90" s="47">
        <f t="shared" si="14"/>
        <v>0</v>
      </c>
      <c r="K90" s="47">
        <f t="shared" si="15"/>
        <v>0</v>
      </c>
      <c r="L90" s="47">
        <f t="shared" si="16"/>
        <v>0</v>
      </c>
      <c r="M90" s="53">
        <f t="shared" si="12"/>
        <v>0</v>
      </c>
      <c r="O90" s="5">
        <f t="shared" si="13"/>
        <v>125</v>
      </c>
    </row>
    <row r="91" spans="1:15" ht="18.75" customHeight="1">
      <c r="A91" s="59">
        <v>72</v>
      </c>
      <c r="B91" s="94"/>
      <c r="C91" s="95"/>
      <c r="D91" s="95"/>
      <c r="E91" s="94"/>
      <c r="F91" s="48" t="str">
        <f t="shared" si="11"/>
        <v/>
      </c>
      <c r="G91" s="96"/>
      <c r="H91" s="97"/>
      <c r="I91" s="98"/>
      <c r="J91" s="47">
        <f t="shared" si="14"/>
        <v>0</v>
      </c>
      <c r="K91" s="47">
        <f t="shared" si="15"/>
        <v>0</v>
      </c>
      <c r="L91" s="47">
        <f t="shared" si="16"/>
        <v>0</v>
      </c>
      <c r="M91" s="53">
        <f t="shared" si="12"/>
        <v>0</v>
      </c>
      <c r="O91" s="5">
        <f t="shared" si="13"/>
        <v>125</v>
      </c>
    </row>
    <row r="92" spans="1:15" ht="18.75" customHeight="1">
      <c r="A92" s="59">
        <v>73</v>
      </c>
      <c r="B92" s="94"/>
      <c r="C92" s="95"/>
      <c r="D92" s="95"/>
      <c r="E92" s="94"/>
      <c r="F92" s="48" t="str">
        <f t="shared" si="11"/>
        <v/>
      </c>
      <c r="G92" s="96"/>
      <c r="H92" s="97"/>
      <c r="I92" s="98"/>
      <c r="J92" s="47">
        <f t="shared" si="14"/>
        <v>0</v>
      </c>
      <c r="K92" s="47">
        <f t="shared" si="15"/>
        <v>0</v>
      </c>
      <c r="L92" s="47">
        <f t="shared" si="16"/>
        <v>0</v>
      </c>
      <c r="M92" s="53">
        <f t="shared" si="12"/>
        <v>0</v>
      </c>
      <c r="O92" s="5">
        <f t="shared" si="13"/>
        <v>125</v>
      </c>
    </row>
    <row r="93" spans="1:15" ht="18.75" customHeight="1">
      <c r="A93" s="59">
        <v>74</v>
      </c>
      <c r="B93" s="94"/>
      <c r="C93" s="95"/>
      <c r="D93" s="95"/>
      <c r="E93" s="94"/>
      <c r="F93" s="48" t="str">
        <f t="shared" si="11"/>
        <v/>
      </c>
      <c r="G93" s="96"/>
      <c r="H93" s="97"/>
      <c r="I93" s="98"/>
      <c r="J93" s="47">
        <f t="shared" si="14"/>
        <v>0</v>
      </c>
      <c r="K93" s="47">
        <f t="shared" si="15"/>
        <v>0</v>
      </c>
      <c r="L93" s="47">
        <f t="shared" si="16"/>
        <v>0</v>
      </c>
      <c r="M93" s="53">
        <f t="shared" si="12"/>
        <v>0</v>
      </c>
      <c r="O93" s="5">
        <f t="shared" si="13"/>
        <v>125</v>
      </c>
    </row>
    <row r="94" spans="1:15" ht="18.75" customHeight="1">
      <c r="A94" s="59">
        <v>75</v>
      </c>
      <c r="B94" s="94"/>
      <c r="C94" s="95"/>
      <c r="D94" s="95"/>
      <c r="E94" s="94"/>
      <c r="F94" s="48" t="str">
        <f t="shared" si="11"/>
        <v/>
      </c>
      <c r="G94" s="96"/>
      <c r="H94" s="97"/>
      <c r="I94" s="98"/>
      <c r="J94" s="47">
        <f t="shared" si="14"/>
        <v>0</v>
      </c>
      <c r="K94" s="47">
        <f t="shared" si="15"/>
        <v>0</v>
      </c>
      <c r="L94" s="47">
        <f t="shared" si="16"/>
        <v>0</v>
      </c>
      <c r="M94" s="53">
        <f t="shared" si="12"/>
        <v>0</v>
      </c>
      <c r="O94" s="5">
        <f t="shared" si="13"/>
        <v>125</v>
      </c>
    </row>
    <row r="95" spans="1:15" ht="18.75" customHeight="1">
      <c r="A95" s="59">
        <v>76</v>
      </c>
      <c r="B95" s="94"/>
      <c r="C95" s="95"/>
      <c r="D95" s="95"/>
      <c r="E95" s="94"/>
      <c r="F95" s="48" t="str">
        <f t="shared" si="11"/>
        <v/>
      </c>
      <c r="G95" s="96"/>
      <c r="H95" s="97"/>
      <c r="I95" s="98"/>
      <c r="J95" s="47">
        <f t="shared" si="14"/>
        <v>0</v>
      </c>
      <c r="K95" s="47">
        <f t="shared" si="15"/>
        <v>0</v>
      </c>
      <c r="L95" s="47">
        <f t="shared" si="16"/>
        <v>0</v>
      </c>
      <c r="M95" s="53">
        <f t="shared" si="12"/>
        <v>0</v>
      </c>
      <c r="O95" s="5">
        <f t="shared" si="13"/>
        <v>125</v>
      </c>
    </row>
    <row r="96" spans="1:15" ht="18.75" customHeight="1">
      <c r="A96" s="59">
        <v>77</v>
      </c>
      <c r="B96" s="94"/>
      <c r="C96" s="95"/>
      <c r="D96" s="95"/>
      <c r="E96" s="94"/>
      <c r="F96" s="48" t="str">
        <f t="shared" si="11"/>
        <v/>
      </c>
      <c r="G96" s="96"/>
      <c r="H96" s="97"/>
      <c r="I96" s="98"/>
      <c r="J96" s="47">
        <f t="shared" si="14"/>
        <v>0</v>
      </c>
      <c r="K96" s="47">
        <f t="shared" si="15"/>
        <v>0</v>
      </c>
      <c r="L96" s="47">
        <f t="shared" si="16"/>
        <v>0</v>
      </c>
      <c r="M96" s="53">
        <f t="shared" si="12"/>
        <v>0</v>
      </c>
      <c r="O96" s="5">
        <f t="shared" si="13"/>
        <v>125</v>
      </c>
    </row>
    <row r="97" spans="1:15" ht="18.75" customHeight="1">
      <c r="A97" s="59">
        <v>78</v>
      </c>
      <c r="B97" s="94"/>
      <c r="C97" s="95"/>
      <c r="D97" s="95"/>
      <c r="E97" s="94"/>
      <c r="F97" s="48" t="str">
        <f t="shared" si="11"/>
        <v/>
      </c>
      <c r="G97" s="96"/>
      <c r="H97" s="97"/>
      <c r="I97" s="98"/>
      <c r="J97" s="47">
        <f t="shared" si="14"/>
        <v>0</v>
      </c>
      <c r="K97" s="47">
        <f t="shared" si="15"/>
        <v>0</v>
      </c>
      <c r="L97" s="47">
        <f t="shared" si="16"/>
        <v>0</v>
      </c>
      <c r="M97" s="53">
        <f t="shared" si="12"/>
        <v>0</v>
      </c>
      <c r="O97" s="5">
        <f t="shared" si="13"/>
        <v>125</v>
      </c>
    </row>
    <row r="98" spans="1:15" ht="18.75" customHeight="1">
      <c r="A98" s="59">
        <v>79</v>
      </c>
      <c r="B98" s="94"/>
      <c r="C98" s="95"/>
      <c r="D98" s="95"/>
      <c r="E98" s="94"/>
      <c r="F98" s="48" t="str">
        <f t="shared" si="11"/>
        <v/>
      </c>
      <c r="G98" s="96"/>
      <c r="H98" s="97"/>
      <c r="I98" s="98"/>
      <c r="J98" s="47">
        <f t="shared" si="14"/>
        <v>0</v>
      </c>
      <c r="K98" s="47">
        <f t="shared" si="15"/>
        <v>0</v>
      </c>
      <c r="L98" s="47">
        <f t="shared" si="16"/>
        <v>0</v>
      </c>
      <c r="M98" s="53">
        <f t="shared" si="12"/>
        <v>0</v>
      </c>
      <c r="O98" s="5">
        <f t="shared" si="13"/>
        <v>125</v>
      </c>
    </row>
    <row r="99" spans="1:15" ht="18.75" customHeight="1">
      <c r="A99" s="59">
        <v>80</v>
      </c>
      <c r="B99" s="94"/>
      <c r="C99" s="95"/>
      <c r="D99" s="95"/>
      <c r="E99" s="94"/>
      <c r="F99" s="48" t="str">
        <f t="shared" si="11"/>
        <v/>
      </c>
      <c r="G99" s="96"/>
      <c r="H99" s="97"/>
      <c r="I99" s="98"/>
      <c r="J99" s="47">
        <f t="shared" si="14"/>
        <v>0</v>
      </c>
      <c r="K99" s="47">
        <f t="shared" si="15"/>
        <v>0</v>
      </c>
      <c r="L99" s="47">
        <f t="shared" si="16"/>
        <v>0</v>
      </c>
      <c r="M99" s="53">
        <f t="shared" si="12"/>
        <v>0</v>
      </c>
      <c r="O99" s="5">
        <f t="shared" si="13"/>
        <v>125</v>
      </c>
    </row>
    <row r="100" spans="1:15" ht="18.75" customHeight="1">
      <c r="A100" s="59">
        <v>81</v>
      </c>
      <c r="B100" s="94"/>
      <c r="C100" s="95"/>
      <c r="D100" s="95"/>
      <c r="E100" s="94"/>
      <c r="F100" s="48" t="str">
        <f t="shared" si="11"/>
        <v/>
      </c>
      <c r="G100" s="96"/>
      <c r="H100" s="97"/>
      <c r="I100" s="98"/>
      <c r="J100" s="47">
        <f t="shared" si="14"/>
        <v>0</v>
      </c>
      <c r="K100" s="47">
        <f t="shared" si="15"/>
        <v>0</v>
      </c>
      <c r="L100" s="47">
        <f t="shared" si="16"/>
        <v>0</v>
      </c>
      <c r="M100" s="53">
        <f t="shared" si="12"/>
        <v>0</v>
      </c>
      <c r="O100" s="5">
        <f t="shared" si="13"/>
        <v>125</v>
      </c>
    </row>
    <row r="101" spans="1:15" ht="18.75" customHeight="1">
      <c r="A101" s="59">
        <v>82</v>
      </c>
      <c r="B101" s="94"/>
      <c r="C101" s="95"/>
      <c r="D101" s="95"/>
      <c r="E101" s="94"/>
      <c r="F101" s="48" t="str">
        <f t="shared" si="11"/>
        <v/>
      </c>
      <c r="G101" s="96"/>
      <c r="H101" s="97"/>
      <c r="I101" s="98"/>
      <c r="J101" s="47">
        <f t="shared" si="14"/>
        <v>0</v>
      </c>
      <c r="K101" s="47">
        <f t="shared" si="15"/>
        <v>0</v>
      </c>
      <c r="L101" s="47">
        <f t="shared" si="16"/>
        <v>0</v>
      </c>
      <c r="M101" s="53">
        <f t="shared" si="12"/>
        <v>0</v>
      </c>
      <c r="O101" s="5">
        <f t="shared" si="13"/>
        <v>125</v>
      </c>
    </row>
    <row r="102" spans="1:15" ht="18.75" customHeight="1">
      <c r="A102" s="59">
        <v>83</v>
      </c>
      <c r="B102" s="94"/>
      <c r="C102" s="95"/>
      <c r="D102" s="95"/>
      <c r="E102" s="94"/>
      <c r="F102" s="48" t="str">
        <f t="shared" si="11"/>
        <v/>
      </c>
      <c r="G102" s="96"/>
      <c r="H102" s="97"/>
      <c r="I102" s="98"/>
      <c r="J102" s="47">
        <f t="shared" si="14"/>
        <v>0</v>
      </c>
      <c r="K102" s="47">
        <f t="shared" si="15"/>
        <v>0</v>
      </c>
      <c r="L102" s="47">
        <f t="shared" si="16"/>
        <v>0</v>
      </c>
      <c r="M102" s="53">
        <f t="shared" si="12"/>
        <v>0</v>
      </c>
      <c r="O102" s="5">
        <f t="shared" si="13"/>
        <v>125</v>
      </c>
    </row>
    <row r="103" spans="1:15" ht="18.75" customHeight="1">
      <c r="A103" s="59">
        <v>84</v>
      </c>
      <c r="B103" s="94"/>
      <c r="C103" s="95"/>
      <c r="D103" s="95"/>
      <c r="E103" s="94"/>
      <c r="F103" s="48" t="str">
        <f t="shared" si="11"/>
        <v/>
      </c>
      <c r="G103" s="96"/>
      <c r="H103" s="97"/>
      <c r="I103" s="98"/>
      <c r="J103" s="47">
        <f t="shared" si="14"/>
        <v>0</v>
      </c>
      <c r="K103" s="47">
        <f t="shared" si="15"/>
        <v>0</v>
      </c>
      <c r="L103" s="47">
        <f t="shared" si="16"/>
        <v>0</v>
      </c>
      <c r="M103" s="53">
        <f t="shared" si="12"/>
        <v>0</v>
      </c>
      <c r="O103" s="5">
        <f t="shared" si="13"/>
        <v>125</v>
      </c>
    </row>
    <row r="104" spans="1:15" ht="18.75" customHeight="1">
      <c r="A104" s="59">
        <v>85</v>
      </c>
      <c r="B104" s="94"/>
      <c r="C104" s="95"/>
      <c r="D104" s="95"/>
      <c r="E104" s="94"/>
      <c r="F104" s="48" t="str">
        <f t="shared" si="11"/>
        <v/>
      </c>
      <c r="G104" s="96"/>
      <c r="H104" s="97"/>
      <c r="I104" s="98"/>
      <c r="J104" s="47">
        <f t="shared" si="14"/>
        <v>0</v>
      </c>
      <c r="K104" s="47">
        <f t="shared" si="15"/>
        <v>0</v>
      </c>
      <c r="L104" s="47">
        <f t="shared" si="16"/>
        <v>0</v>
      </c>
      <c r="M104" s="53">
        <f t="shared" si="12"/>
        <v>0</v>
      </c>
      <c r="O104" s="5">
        <f t="shared" si="13"/>
        <v>125</v>
      </c>
    </row>
    <row r="105" spans="1:15" ht="18.75" customHeight="1">
      <c r="A105" s="59">
        <v>86</v>
      </c>
      <c r="B105" s="94"/>
      <c r="C105" s="95"/>
      <c r="D105" s="95"/>
      <c r="E105" s="94"/>
      <c r="F105" s="48" t="str">
        <f t="shared" si="11"/>
        <v/>
      </c>
      <c r="G105" s="96"/>
      <c r="H105" s="97"/>
      <c r="I105" s="98"/>
      <c r="J105" s="47">
        <f t="shared" si="14"/>
        <v>0</v>
      </c>
      <c r="K105" s="47">
        <f t="shared" si="15"/>
        <v>0</v>
      </c>
      <c r="L105" s="47">
        <f t="shared" si="16"/>
        <v>0</v>
      </c>
      <c r="M105" s="53">
        <f t="shared" si="12"/>
        <v>0</v>
      </c>
      <c r="O105" s="5">
        <f t="shared" si="13"/>
        <v>125</v>
      </c>
    </row>
    <row r="106" spans="1:15" ht="18.75" customHeight="1">
      <c r="A106" s="59">
        <v>87</v>
      </c>
      <c r="B106" s="94"/>
      <c r="C106" s="95"/>
      <c r="D106" s="95"/>
      <c r="E106" s="94"/>
      <c r="F106" s="48" t="str">
        <f t="shared" si="11"/>
        <v/>
      </c>
      <c r="G106" s="96"/>
      <c r="H106" s="97"/>
      <c r="I106" s="98"/>
      <c r="J106" s="47">
        <f t="shared" si="14"/>
        <v>0</v>
      </c>
      <c r="K106" s="47">
        <f t="shared" si="15"/>
        <v>0</v>
      </c>
      <c r="L106" s="47">
        <f t="shared" si="16"/>
        <v>0</v>
      </c>
      <c r="M106" s="53">
        <f t="shared" si="12"/>
        <v>0</v>
      </c>
      <c r="O106" s="5">
        <f t="shared" si="13"/>
        <v>125</v>
      </c>
    </row>
    <row r="107" spans="1:15" ht="18.75" customHeight="1">
      <c r="A107" s="59">
        <v>88</v>
      </c>
      <c r="B107" s="94"/>
      <c r="C107" s="95"/>
      <c r="D107" s="95"/>
      <c r="E107" s="94"/>
      <c r="F107" s="48" t="str">
        <f t="shared" si="11"/>
        <v/>
      </c>
      <c r="G107" s="96"/>
      <c r="H107" s="97"/>
      <c r="I107" s="98"/>
      <c r="J107" s="47">
        <f t="shared" si="14"/>
        <v>0</v>
      </c>
      <c r="K107" s="47">
        <f t="shared" si="15"/>
        <v>0</v>
      </c>
      <c r="L107" s="47">
        <f t="shared" si="16"/>
        <v>0</v>
      </c>
      <c r="M107" s="53">
        <f t="shared" si="12"/>
        <v>0</v>
      </c>
      <c r="O107" s="5">
        <f t="shared" si="13"/>
        <v>125</v>
      </c>
    </row>
    <row r="108" spans="1:15" ht="18.75" customHeight="1">
      <c r="A108" s="59">
        <v>89</v>
      </c>
      <c r="B108" s="94"/>
      <c r="C108" s="95"/>
      <c r="D108" s="95"/>
      <c r="E108" s="94"/>
      <c r="F108" s="48" t="str">
        <f t="shared" si="11"/>
        <v/>
      </c>
      <c r="G108" s="96"/>
      <c r="H108" s="97"/>
      <c r="I108" s="98"/>
      <c r="J108" s="47">
        <f t="shared" si="14"/>
        <v>0</v>
      </c>
      <c r="K108" s="47">
        <f t="shared" si="15"/>
        <v>0</v>
      </c>
      <c r="L108" s="47">
        <f t="shared" si="16"/>
        <v>0</v>
      </c>
      <c r="M108" s="53">
        <f t="shared" si="12"/>
        <v>0</v>
      </c>
      <c r="O108" s="5">
        <f t="shared" si="13"/>
        <v>125</v>
      </c>
    </row>
    <row r="109" spans="1:15" ht="18.75" customHeight="1">
      <c r="A109" s="59">
        <v>90</v>
      </c>
      <c r="B109" s="94"/>
      <c r="C109" s="95"/>
      <c r="D109" s="95"/>
      <c r="E109" s="94"/>
      <c r="F109" s="48" t="str">
        <f t="shared" si="11"/>
        <v/>
      </c>
      <c r="G109" s="96"/>
      <c r="H109" s="97"/>
      <c r="I109" s="98"/>
      <c r="J109" s="47">
        <f t="shared" si="14"/>
        <v>0</v>
      </c>
      <c r="K109" s="47">
        <f t="shared" si="15"/>
        <v>0</v>
      </c>
      <c r="L109" s="47">
        <f t="shared" si="16"/>
        <v>0</v>
      </c>
      <c r="M109" s="53">
        <f t="shared" si="12"/>
        <v>0</v>
      </c>
      <c r="O109" s="5">
        <f t="shared" si="13"/>
        <v>125</v>
      </c>
    </row>
    <row r="110" spans="1:15" ht="18.75" customHeight="1">
      <c r="A110" s="59">
        <v>91</v>
      </c>
      <c r="B110" s="94"/>
      <c r="C110" s="95"/>
      <c r="D110" s="95"/>
      <c r="E110" s="94"/>
      <c r="F110" s="48" t="str">
        <f t="shared" si="11"/>
        <v/>
      </c>
      <c r="G110" s="96"/>
      <c r="H110" s="97"/>
      <c r="I110" s="98"/>
      <c r="J110" s="47">
        <f t="shared" si="14"/>
        <v>0</v>
      </c>
      <c r="K110" s="47">
        <f t="shared" si="15"/>
        <v>0</v>
      </c>
      <c r="L110" s="47">
        <f t="shared" si="16"/>
        <v>0</v>
      </c>
      <c r="M110" s="53">
        <f t="shared" si="12"/>
        <v>0</v>
      </c>
      <c r="O110" s="5">
        <f t="shared" si="13"/>
        <v>125</v>
      </c>
    </row>
    <row r="111" spans="1:15" ht="18.75" customHeight="1">
      <c r="A111" s="59">
        <v>92</v>
      </c>
      <c r="B111" s="94"/>
      <c r="C111" s="95"/>
      <c r="D111" s="95"/>
      <c r="E111" s="94"/>
      <c r="F111" s="48" t="str">
        <f t="shared" si="11"/>
        <v/>
      </c>
      <c r="G111" s="96"/>
      <c r="H111" s="97"/>
      <c r="I111" s="98"/>
      <c r="J111" s="47">
        <f t="shared" si="14"/>
        <v>0</v>
      </c>
      <c r="K111" s="47">
        <f t="shared" si="15"/>
        <v>0</v>
      </c>
      <c r="L111" s="47">
        <f t="shared" si="16"/>
        <v>0</v>
      </c>
      <c r="M111" s="53">
        <f t="shared" si="12"/>
        <v>0</v>
      </c>
      <c r="O111" s="5">
        <f t="shared" si="13"/>
        <v>125</v>
      </c>
    </row>
    <row r="112" spans="1:15" ht="18.75" customHeight="1">
      <c r="A112" s="59">
        <v>93</v>
      </c>
      <c r="B112" s="94"/>
      <c r="C112" s="95"/>
      <c r="D112" s="95"/>
      <c r="E112" s="94"/>
      <c r="F112" s="48" t="str">
        <f t="shared" si="11"/>
        <v/>
      </c>
      <c r="G112" s="96"/>
      <c r="H112" s="97"/>
      <c r="I112" s="98"/>
      <c r="J112" s="47">
        <f t="shared" si="14"/>
        <v>0</v>
      </c>
      <c r="K112" s="47">
        <f t="shared" si="15"/>
        <v>0</v>
      </c>
      <c r="L112" s="47">
        <f t="shared" si="16"/>
        <v>0</v>
      </c>
      <c r="M112" s="53">
        <f t="shared" si="12"/>
        <v>0</v>
      </c>
      <c r="O112" s="5">
        <f t="shared" si="13"/>
        <v>125</v>
      </c>
    </row>
    <row r="113" spans="1:15" ht="18.75" customHeight="1">
      <c r="A113" s="59">
        <v>94</v>
      </c>
      <c r="B113" s="94"/>
      <c r="C113" s="95"/>
      <c r="D113" s="95"/>
      <c r="E113" s="94"/>
      <c r="F113" s="48" t="str">
        <f t="shared" si="11"/>
        <v/>
      </c>
      <c r="G113" s="96"/>
      <c r="H113" s="97"/>
      <c r="I113" s="98"/>
      <c r="J113" s="47">
        <f t="shared" si="14"/>
        <v>0</v>
      </c>
      <c r="K113" s="47">
        <f t="shared" si="15"/>
        <v>0</v>
      </c>
      <c r="L113" s="47">
        <f t="shared" si="16"/>
        <v>0</v>
      </c>
      <c r="M113" s="53">
        <f t="shared" si="12"/>
        <v>0</v>
      </c>
      <c r="O113" s="5">
        <f t="shared" si="13"/>
        <v>125</v>
      </c>
    </row>
    <row r="114" spans="1:15" ht="18.75" customHeight="1">
      <c r="A114" s="59">
        <v>95</v>
      </c>
      <c r="B114" s="94"/>
      <c r="C114" s="95"/>
      <c r="D114" s="95"/>
      <c r="E114" s="94"/>
      <c r="F114" s="48" t="str">
        <f t="shared" si="11"/>
        <v/>
      </c>
      <c r="G114" s="96"/>
      <c r="H114" s="97"/>
      <c r="I114" s="98"/>
      <c r="J114" s="47">
        <f t="shared" si="14"/>
        <v>0</v>
      </c>
      <c r="K114" s="47">
        <f t="shared" si="15"/>
        <v>0</v>
      </c>
      <c r="L114" s="47">
        <f t="shared" si="16"/>
        <v>0</v>
      </c>
      <c r="M114" s="53">
        <f t="shared" si="12"/>
        <v>0</v>
      </c>
      <c r="O114" s="5">
        <f t="shared" si="13"/>
        <v>125</v>
      </c>
    </row>
    <row r="115" spans="1:15" ht="18.75" customHeight="1">
      <c r="A115" s="59">
        <v>96</v>
      </c>
      <c r="B115" s="94"/>
      <c r="C115" s="95"/>
      <c r="D115" s="95"/>
      <c r="E115" s="94"/>
      <c r="F115" s="48" t="str">
        <f t="shared" si="11"/>
        <v/>
      </c>
      <c r="G115" s="96"/>
      <c r="H115" s="97"/>
      <c r="I115" s="98"/>
      <c r="J115" s="47">
        <f t="shared" si="14"/>
        <v>0</v>
      </c>
      <c r="K115" s="47">
        <f t="shared" si="15"/>
        <v>0</v>
      </c>
      <c r="L115" s="47">
        <f t="shared" si="16"/>
        <v>0</v>
      </c>
      <c r="M115" s="53">
        <f t="shared" si="12"/>
        <v>0</v>
      </c>
      <c r="O115" s="5">
        <f t="shared" si="13"/>
        <v>125</v>
      </c>
    </row>
    <row r="116" spans="1:15" ht="18.75" customHeight="1">
      <c r="A116" s="59">
        <v>97</v>
      </c>
      <c r="B116" s="94"/>
      <c r="C116" s="95"/>
      <c r="D116" s="95"/>
      <c r="E116" s="94"/>
      <c r="F116" s="48" t="str">
        <f t="shared" si="11"/>
        <v/>
      </c>
      <c r="G116" s="96"/>
      <c r="H116" s="97"/>
      <c r="I116" s="98"/>
      <c r="J116" s="47">
        <f t="shared" si="14"/>
        <v>0</v>
      </c>
      <c r="K116" s="47">
        <f t="shared" si="15"/>
        <v>0</v>
      </c>
      <c r="L116" s="47">
        <f t="shared" si="16"/>
        <v>0</v>
      </c>
      <c r="M116" s="53">
        <f t="shared" si="12"/>
        <v>0</v>
      </c>
      <c r="O116" s="5">
        <f t="shared" ref="O116:O147" si="17">DATEDIF(M116,DATE($M$16,4,1),"Y")</f>
        <v>125</v>
      </c>
    </row>
    <row r="117" spans="1:15" ht="18.75" customHeight="1">
      <c r="A117" s="59">
        <v>98</v>
      </c>
      <c r="B117" s="94"/>
      <c r="C117" s="95"/>
      <c r="D117" s="95"/>
      <c r="E117" s="94"/>
      <c r="F117" s="48" t="str">
        <f t="shared" si="11"/>
        <v/>
      </c>
      <c r="G117" s="96"/>
      <c r="H117" s="97"/>
      <c r="I117" s="98"/>
      <c r="J117" s="47">
        <f t="shared" si="14"/>
        <v>0</v>
      </c>
      <c r="K117" s="47">
        <f t="shared" si="15"/>
        <v>0</v>
      </c>
      <c r="L117" s="47">
        <f t="shared" si="16"/>
        <v>0</v>
      </c>
      <c r="M117" s="53">
        <f t="shared" si="12"/>
        <v>0</v>
      </c>
      <c r="O117" s="5">
        <f t="shared" si="17"/>
        <v>125</v>
      </c>
    </row>
    <row r="118" spans="1:15" ht="18.75" customHeight="1">
      <c r="A118" s="59">
        <v>99</v>
      </c>
      <c r="B118" s="94"/>
      <c r="C118" s="95"/>
      <c r="D118" s="95"/>
      <c r="E118" s="94"/>
      <c r="F118" s="48" t="str">
        <f t="shared" si="11"/>
        <v/>
      </c>
      <c r="G118" s="96"/>
      <c r="H118" s="97"/>
      <c r="I118" s="98"/>
      <c r="J118" s="47">
        <f t="shared" si="14"/>
        <v>0</v>
      </c>
      <c r="K118" s="47">
        <f t="shared" si="15"/>
        <v>0</v>
      </c>
      <c r="L118" s="47">
        <f t="shared" si="16"/>
        <v>0</v>
      </c>
      <c r="M118" s="53">
        <f t="shared" si="12"/>
        <v>0</v>
      </c>
      <c r="O118" s="5">
        <f t="shared" si="17"/>
        <v>125</v>
      </c>
    </row>
    <row r="119" spans="1:15" ht="18.75" customHeight="1">
      <c r="A119" s="59">
        <v>100</v>
      </c>
      <c r="B119" s="94"/>
      <c r="C119" s="95"/>
      <c r="D119" s="95"/>
      <c r="E119" s="94"/>
      <c r="F119" s="48" t="str">
        <f t="shared" si="11"/>
        <v/>
      </c>
      <c r="G119" s="96"/>
      <c r="H119" s="97"/>
      <c r="I119" s="98"/>
      <c r="J119" s="47">
        <f t="shared" si="14"/>
        <v>0</v>
      </c>
      <c r="K119" s="47">
        <f t="shared" si="15"/>
        <v>0</v>
      </c>
      <c r="L119" s="47">
        <f t="shared" si="16"/>
        <v>0</v>
      </c>
      <c r="M119" s="53">
        <f t="shared" si="12"/>
        <v>0</v>
      </c>
      <c r="O119" s="5">
        <f t="shared" si="17"/>
        <v>125</v>
      </c>
    </row>
    <row r="120" spans="1:15" ht="18.75" customHeight="1">
      <c r="A120" s="59">
        <v>101</v>
      </c>
      <c r="B120" s="94"/>
      <c r="C120" s="95"/>
      <c r="D120" s="95"/>
      <c r="E120" s="94"/>
      <c r="F120" s="48" t="str">
        <f t="shared" si="11"/>
        <v/>
      </c>
      <c r="G120" s="96"/>
      <c r="H120" s="97"/>
      <c r="I120" s="98"/>
      <c r="J120" s="47">
        <f t="shared" si="14"/>
        <v>0</v>
      </c>
      <c r="K120" s="47">
        <f t="shared" si="15"/>
        <v>0</v>
      </c>
      <c r="L120" s="47">
        <f t="shared" si="16"/>
        <v>0</v>
      </c>
      <c r="M120" s="53">
        <f t="shared" si="12"/>
        <v>0</v>
      </c>
      <c r="O120" s="5">
        <f t="shared" si="17"/>
        <v>125</v>
      </c>
    </row>
    <row r="121" spans="1:15" ht="18.75" customHeight="1">
      <c r="A121" s="59">
        <v>102</v>
      </c>
      <c r="B121" s="94"/>
      <c r="C121" s="95"/>
      <c r="D121" s="95"/>
      <c r="E121" s="94"/>
      <c r="F121" s="48" t="str">
        <f t="shared" si="11"/>
        <v/>
      </c>
      <c r="G121" s="96"/>
      <c r="H121" s="97"/>
      <c r="I121" s="98"/>
      <c r="J121" s="47">
        <f t="shared" si="14"/>
        <v>0</v>
      </c>
      <c r="K121" s="47">
        <f t="shared" si="15"/>
        <v>0</v>
      </c>
      <c r="L121" s="47">
        <f t="shared" si="16"/>
        <v>0</v>
      </c>
      <c r="M121" s="53">
        <f t="shared" si="12"/>
        <v>0</v>
      </c>
      <c r="O121" s="5">
        <f t="shared" si="17"/>
        <v>125</v>
      </c>
    </row>
    <row r="122" spans="1:15" ht="18.75" customHeight="1">
      <c r="A122" s="59">
        <v>103</v>
      </c>
      <c r="B122" s="94"/>
      <c r="C122" s="95"/>
      <c r="D122" s="95"/>
      <c r="E122" s="94"/>
      <c r="F122" s="48" t="str">
        <f t="shared" si="11"/>
        <v/>
      </c>
      <c r="G122" s="96"/>
      <c r="H122" s="97"/>
      <c r="I122" s="98"/>
      <c r="J122" s="47">
        <f t="shared" si="14"/>
        <v>0</v>
      </c>
      <c r="K122" s="47">
        <f t="shared" si="15"/>
        <v>0</v>
      </c>
      <c r="L122" s="47">
        <f t="shared" si="16"/>
        <v>0</v>
      </c>
      <c r="M122" s="53">
        <f t="shared" si="12"/>
        <v>0</v>
      </c>
      <c r="O122" s="5">
        <f t="shared" si="17"/>
        <v>125</v>
      </c>
    </row>
    <row r="123" spans="1:15" ht="18.75" customHeight="1">
      <c r="A123" s="59">
        <v>104</v>
      </c>
      <c r="B123" s="94"/>
      <c r="C123" s="95"/>
      <c r="D123" s="95"/>
      <c r="E123" s="94"/>
      <c r="F123" s="48" t="str">
        <f t="shared" si="11"/>
        <v/>
      </c>
      <c r="G123" s="96"/>
      <c r="H123" s="97"/>
      <c r="I123" s="98"/>
      <c r="J123" s="47">
        <f t="shared" si="14"/>
        <v>0</v>
      </c>
      <c r="K123" s="47">
        <f t="shared" si="15"/>
        <v>0</v>
      </c>
      <c r="L123" s="47">
        <f t="shared" si="16"/>
        <v>0</v>
      </c>
      <c r="M123" s="53">
        <f t="shared" si="12"/>
        <v>0</v>
      </c>
      <c r="O123" s="5">
        <f t="shared" si="17"/>
        <v>125</v>
      </c>
    </row>
    <row r="124" spans="1:15" ht="18.75" customHeight="1">
      <c r="A124" s="59">
        <v>105</v>
      </c>
      <c r="B124" s="94"/>
      <c r="C124" s="95"/>
      <c r="D124" s="95"/>
      <c r="E124" s="94"/>
      <c r="F124" s="48" t="str">
        <f t="shared" si="11"/>
        <v/>
      </c>
      <c r="G124" s="96"/>
      <c r="H124" s="97"/>
      <c r="I124" s="98"/>
      <c r="J124" s="47">
        <f t="shared" si="14"/>
        <v>0</v>
      </c>
      <c r="K124" s="47">
        <f t="shared" si="15"/>
        <v>0</v>
      </c>
      <c r="L124" s="47">
        <f t="shared" si="16"/>
        <v>0</v>
      </c>
      <c r="M124" s="53">
        <f t="shared" si="12"/>
        <v>0</v>
      </c>
      <c r="O124" s="5">
        <f t="shared" si="17"/>
        <v>125</v>
      </c>
    </row>
    <row r="125" spans="1:15" ht="18.75" customHeight="1">
      <c r="A125" s="59">
        <v>106</v>
      </c>
      <c r="B125" s="94"/>
      <c r="C125" s="95"/>
      <c r="D125" s="95"/>
      <c r="E125" s="94"/>
      <c r="F125" s="48" t="str">
        <f t="shared" si="11"/>
        <v/>
      </c>
      <c r="G125" s="96"/>
      <c r="H125" s="97"/>
      <c r="I125" s="98"/>
      <c r="J125" s="47">
        <f t="shared" si="14"/>
        <v>0</v>
      </c>
      <c r="K125" s="47">
        <f t="shared" si="15"/>
        <v>0</v>
      </c>
      <c r="L125" s="47">
        <f t="shared" si="16"/>
        <v>0</v>
      </c>
      <c r="M125" s="53">
        <f t="shared" si="12"/>
        <v>0</v>
      </c>
      <c r="O125" s="5">
        <f t="shared" si="17"/>
        <v>125</v>
      </c>
    </row>
    <row r="126" spans="1:15" ht="18.75" customHeight="1">
      <c r="A126" s="59">
        <v>107</v>
      </c>
      <c r="B126" s="94"/>
      <c r="C126" s="95"/>
      <c r="D126" s="95"/>
      <c r="E126" s="94"/>
      <c r="F126" s="48" t="str">
        <f t="shared" si="11"/>
        <v/>
      </c>
      <c r="G126" s="96"/>
      <c r="H126" s="97"/>
      <c r="I126" s="98"/>
      <c r="J126" s="47">
        <f t="shared" si="14"/>
        <v>0</v>
      </c>
      <c r="K126" s="47">
        <f t="shared" si="15"/>
        <v>0</v>
      </c>
      <c r="L126" s="47">
        <f t="shared" si="16"/>
        <v>0</v>
      </c>
      <c r="M126" s="53">
        <f t="shared" si="12"/>
        <v>0</v>
      </c>
      <c r="O126" s="5">
        <f t="shared" si="17"/>
        <v>125</v>
      </c>
    </row>
    <row r="127" spans="1:15" ht="18.75" customHeight="1">
      <c r="A127" s="59">
        <v>108</v>
      </c>
      <c r="B127" s="94"/>
      <c r="C127" s="95"/>
      <c r="D127" s="95"/>
      <c r="E127" s="94"/>
      <c r="F127" s="48" t="str">
        <f t="shared" si="11"/>
        <v/>
      </c>
      <c r="G127" s="96"/>
      <c r="H127" s="97"/>
      <c r="I127" s="98"/>
      <c r="J127" s="47">
        <f t="shared" si="14"/>
        <v>0</v>
      </c>
      <c r="K127" s="47">
        <f t="shared" si="15"/>
        <v>0</v>
      </c>
      <c r="L127" s="47">
        <f t="shared" si="16"/>
        <v>0</v>
      </c>
      <c r="M127" s="53">
        <f t="shared" si="12"/>
        <v>0</v>
      </c>
      <c r="O127" s="5">
        <f t="shared" si="17"/>
        <v>125</v>
      </c>
    </row>
    <row r="128" spans="1:15" ht="18.75" customHeight="1">
      <c r="A128" s="59">
        <v>109</v>
      </c>
      <c r="B128" s="94"/>
      <c r="C128" s="95"/>
      <c r="D128" s="95"/>
      <c r="E128" s="94"/>
      <c r="F128" s="48" t="str">
        <f t="shared" si="11"/>
        <v/>
      </c>
      <c r="G128" s="96"/>
      <c r="H128" s="97"/>
      <c r="I128" s="98"/>
      <c r="J128" s="47">
        <f t="shared" si="14"/>
        <v>0</v>
      </c>
      <c r="K128" s="47">
        <f t="shared" si="15"/>
        <v>0</v>
      </c>
      <c r="L128" s="47">
        <f t="shared" si="16"/>
        <v>0</v>
      </c>
      <c r="M128" s="53">
        <f t="shared" si="12"/>
        <v>0</v>
      </c>
      <c r="O128" s="5">
        <f t="shared" si="17"/>
        <v>125</v>
      </c>
    </row>
    <row r="129" spans="1:15" ht="18.75" customHeight="1">
      <c r="A129" s="59">
        <v>110</v>
      </c>
      <c r="B129" s="94"/>
      <c r="C129" s="95"/>
      <c r="D129" s="95"/>
      <c r="E129" s="94"/>
      <c r="F129" s="48" t="str">
        <f t="shared" si="11"/>
        <v/>
      </c>
      <c r="G129" s="96"/>
      <c r="H129" s="97"/>
      <c r="I129" s="98"/>
      <c r="J129" s="47">
        <f t="shared" si="14"/>
        <v>0</v>
      </c>
      <c r="K129" s="47">
        <f t="shared" si="15"/>
        <v>0</v>
      </c>
      <c r="L129" s="47">
        <f t="shared" si="16"/>
        <v>0</v>
      </c>
      <c r="M129" s="53">
        <f t="shared" si="12"/>
        <v>0</v>
      </c>
      <c r="O129" s="5">
        <f t="shared" si="17"/>
        <v>125</v>
      </c>
    </row>
    <row r="130" spans="1:15" ht="18.75" customHeight="1">
      <c r="A130" s="59">
        <v>111</v>
      </c>
      <c r="B130" s="94"/>
      <c r="C130" s="95"/>
      <c r="D130" s="95"/>
      <c r="E130" s="94"/>
      <c r="F130" s="48" t="str">
        <f t="shared" si="11"/>
        <v/>
      </c>
      <c r="G130" s="96"/>
      <c r="H130" s="97"/>
      <c r="I130" s="98"/>
      <c r="J130" s="47">
        <f t="shared" si="14"/>
        <v>0</v>
      </c>
      <c r="K130" s="47">
        <f t="shared" si="15"/>
        <v>0</v>
      </c>
      <c r="L130" s="47">
        <f t="shared" si="16"/>
        <v>0</v>
      </c>
      <c r="M130" s="53">
        <f t="shared" si="12"/>
        <v>0</v>
      </c>
      <c r="O130" s="5">
        <f t="shared" si="17"/>
        <v>125</v>
      </c>
    </row>
    <row r="131" spans="1:15" ht="18.75" customHeight="1">
      <c r="A131" s="59">
        <v>112</v>
      </c>
      <c r="B131" s="94"/>
      <c r="C131" s="95"/>
      <c r="D131" s="95"/>
      <c r="E131" s="94"/>
      <c r="F131" s="48" t="str">
        <f t="shared" si="11"/>
        <v/>
      </c>
      <c r="G131" s="96"/>
      <c r="H131" s="97"/>
      <c r="I131" s="98"/>
      <c r="J131" s="47">
        <f t="shared" si="14"/>
        <v>0</v>
      </c>
      <c r="K131" s="47">
        <f t="shared" si="15"/>
        <v>0</v>
      </c>
      <c r="L131" s="47">
        <f t="shared" si="16"/>
        <v>0</v>
      </c>
      <c r="M131" s="53">
        <f t="shared" si="12"/>
        <v>0</v>
      </c>
      <c r="O131" s="5">
        <f t="shared" si="17"/>
        <v>125</v>
      </c>
    </row>
    <row r="132" spans="1:15" ht="18.75" customHeight="1">
      <c r="A132" s="59">
        <v>113</v>
      </c>
      <c r="B132" s="94"/>
      <c r="C132" s="95"/>
      <c r="D132" s="95"/>
      <c r="E132" s="94"/>
      <c r="F132" s="48" t="str">
        <f t="shared" si="11"/>
        <v/>
      </c>
      <c r="G132" s="96"/>
      <c r="H132" s="97"/>
      <c r="I132" s="98"/>
      <c r="J132" s="47">
        <f t="shared" si="14"/>
        <v>0</v>
      </c>
      <c r="K132" s="47">
        <f t="shared" si="15"/>
        <v>0</v>
      </c>
      <c r="L132" s="47">
        <f t="shared" si="16"/>
        <v>0</v>
      </c>
      <c r="M132" s="53">
        <f t="shared" si="12"/>
        <v>0</v>
      </c>
      <c r="O132" s="5">
        <f t="shared" si="17"/>
        <v>125</v>
      </c>
    </row>
    <row r="133" spans="1:15" ht="18.75" customHeight="1">
      <c r="A133" s="59">
        <v>114</v>
      </c>
      <c r="B133" s="94"/>
      <c r="C133" s="95"/>
      <c r="D133" s="95"/>
      <c r="E133" s="94"/>
      <c r="F133" s="48" t="str">
        <f t="shared" si="11"/>
        <v/>
      </c>
      <c r="G133" s="96"/>
      <c r="H133" s="97"/>
      <c r="I133" s="98"/>
      <c r="J133" s="47">
        <f t="shared" si="14"/>
        <v>0</v>
      </c>
      <c r="K133" s="47">
        <f t="shared" si="15"/>
        <v>0</v>
      </c>
      <c r="L133" s="47">
        <f t="shared" si="16"/>
        <v>0</v>
      </c>
      <c r="M133" s="53">
        <f t="shared" si="12"/>
        <v>0</v>
      </c>
      <c r="O133" s="5">
        <f t="shared" si="17"/>
        <v>125</v>
      </c>
    </row>
    <row r="134" spans="1:15" ht="18.75" customHeight="1">
      <c r="A134" s="59">
        <v>115</v>
      </c>
      <c r="B134" s="94"/>
      <c r="C134" s="95"/>
      <c r="D134" s="95"/>
      <c r="E134" s="94"/>
      <c r="F134" s="48" t="str">
        <f t="shared" si="11"/>
        <v/>
      </c>
      <c r="G134" s="96"/>
      <c r="H134" s="97"/>
      <c r="I134" s="98"/>
      <c r="J134" s="47">
        <f t="shared" si="14"/>
        <v>0</v>
      </c>
      <c r="K134" s="47">
        <f t="shared" si="15"/>
        <v>0</v>
      </c>
      <c r="L134" s="47">
        <f t="shared" si="16"/>
        <v>0</v>
      </c>
      <c r="M134" s="53">
        <f t="shared" si="12"/>
        <v>0</v>
      </c>
      <c r="O134" s="5">
        <f t="shared" si="17"/>
        <v>125</v>
      </c>
    </row>
    <row r="135" spans="1:15" ht="18.75" customHeight="1">
      <c r="A135" s="59">
        <v>116</v>
      </c>
      <c r="B135" s="94"/>
      <c r="C135" s="95"/>
      <c r="D135" s="95"/>
      <c r="E135" s="94"/>
      <c r="F135" s="48" t="str">
        <f t="shared" si="11"/>
        <v/>
      </c>
      <c r="G135" s="96"/>
      <c r="H135" s="97"/>
      <c r="I135" s="98"/>
      <c r="J135" s="47">
        <f t="shared" si="14"/>
        <v>0</v>
      </c>
      <c r="K135" s="47">
        <f t="shared" si="15"/>
        <v>0</v>
      </c>
      <c r="L135" s="47">
        <f t="shared" si="16"/>
        <v>0</v>
      </c>
      <c r="M135" s="53">
        <f t="shared" si="12"/>
        <v>0</v>
      </c>
      <c r="O135" s="5">
        <f t="shared" si="17"/>
        <v>125</v>
      </c>
    </row>
    <row r="136" spans="1:15" ht="18.75" customHeight="1">
      <c r="A136" s="59">
        <v>117</v>
      </c>
      <c r="B136" s="94"/>
      <c r="C136" s="95"/>
      <c r="D136" s="95"/>
      <c r="E136" s="94"/>
      <c r="F136" s="48" t="str">
        <f t="shared" si="11"/>
        <v/>
      </c>
      <c r="G136" s="96"/>
      <c r="H136" s="97"/>
      <c r="I136" s="98"/>
      <c r="J136" s="47">
        <f t="shared" si="14"/>
        <v>0</v>
      </c>
      <c r="K136" s="47">
        <f t="shared" si="15"/>
        <v>0</v>
      </c>
      <c r="L136" s="47">
        <f t="shared" si="16"/>
        <v>0</v>
      </c>
      <c r="M136" s="53">
        <f t="shared" si="12"/>
        <v>0</v>
      </c>
      <c r="O136" s="5">
        <f t="shared" si="17"/>
        <v>125</v>
      </c>
    </row>
    <row r="137" spans="1:15" ht="18.75" customHeight="1">
      <c r="A137" s="59">
        <v>118</v>
      </c>
      <c r="B137" s="94"/>
      <c r="C137" s="95"/>
      <c r="D137" s="95"/>
      <c r="E137" s="94"/>
      <c r="F137" s="48" t="str">
        <f t="shared" si="11"/>
        <v/>
      </c>
      <c r="G137" s="96"/>
      <c r="H137" s="97"/>
      <c r="I137" s="98"/>
      <c r="J137" s="47">
        <f t="shared" si="14"/>
        <v>0</v>
      </c>
      <c r="K137" s="47">
        <f t="shared" si="15"/>
        <v>0</v>
      </c>
      <c r="L137" s="47">
        <f t="shared" si="16"/>
        <v>0</v>
      </c>
      <c r="M137" s="53">
        <f t="shared" si="12"/>
        <v>0</v>
      </c>
      <c r="O137" s="5">
        <f t="shared" si="17"/>
        <v>125</v>
      </c>
    </row>
    <row r="138" spans="1:15" ht="18.75" customHeight="1">
      <c r="A138" s="59">
        <v>119</v>
      </c>
      <c r="B138" s="94"/>
      <c r="C138" s="95"/>
      <c r="D138" s="95"/>
      <c r="E138" s="94"/>
      <c r="F138" s="48" t="str">
        <f t="shared" si="11"/>
        <v/>
      </c>
      <c r="G138" s="96"/>
      <c r="H138" s="97"/>
      <c r="I138" s="98"/>
      <c r="J138" s="47">
        <f t="shared" si="14"/>
        <v>0</v>
      </c>
      <c r="K138" s="47">
        <f t="shared" si="15"/>
        <v>0</v>
      </c>
      <c r="L138" s="47">
        <f t="shared" si="16"/>
        <v>0</v>
      </c>
      <c r="M138" s="53">
        <f t="shared" si="12"/>
        <v>0</v>
      </c>
      <c r="O138" s="5">
        <f t="shared" si="17"/>
        <v>125</v>
      </c>
    </row>
    <row r="139" spans="1:15" ht="18.75" customHeight="1">
      <c r="A139" s="59">
        <v>120</v>
      </c>
      <c r="B139" s="94"/>
      <c r="C139" s="95"/>
      <c r="D139" s="95"/>
      <c r="E139" s="94"/>
      <c r="F139" s="48" t="str">
        <f t="shared" si="11"/>
        <v/>
      </c>
      <c r="G139" s="96"/>
      <c r="H139" s="97"/>
      <c r="I139" s="98"/>
      <c r="J139" s="47">
        <f t="shared" si="14"/>
        <v>0</v>
      </c>
      <c r="K139" s="47">
        <f t="shared" si="15"/>
        <v>0</v>
      </c>
      <c r="L139" s="47">
        <f t="shared" si="16"/>
        <v>0</v>
      </c>
      <c r="M139" s="53">
        <f t="shared" si="12"/>
        <v>0</v>
      </c>
      <c r="O139" s="5">
        <f t="shared" si="17"/>
        <v>125</v>
      </c>
    </row>
    <row r="140" spans="1:15" ht="18.75" customHeight="1">
      <c r="A140" s="59">
        <v>121</v>
      </c>
      <c r="B140" s="94"/>
      <c r="C140" s="95"/>
      <c r="D140" s="95"/>
      <c r="E140" s="94"/>
      <c r="F140" s="48" t="str">
        <f t="shared" si="11"/>
        <v/>
      </c>
      <c r="G140" s="96"/>
      <c r="H140" s="97"/>
      <c r="I140" s="98"/>
      <c r="J140" s="47">
        <f t="shared" si="14"/>
        <v>0</v>
      </c>
      <c r="K140" s="47">
        <f t="shared" si="15"/>
        <v>0</v>
      </c>
      <c r="L140" s="47">
        <f t="shared" si="16"/>
        <v>0</v>
      </c>
      <c r="M140" s="53">
        <f t="shared" si="12"/>
        <v>0</v>
      </c>
      <c r="O140" s="5">
        <f t="shared" si="17"/>
        <v>125</v>
      </c>
    </row>
    <row r="141" spans="1:15" ht="18.75" customHeight="1">
      <c r="A141" s="59">
        <v>122</v>
      </c>
      <c r="B141" s="94"/>
      <c r="C141" s="95"/>
      <c r="D141" s="95"/>
      <c r="E141" s="94"/>
      <c r="F141" s="48" t="str">
        <f t="shared" si="11"/>
        <v/>
      </c>
      <c r="G141" s="96"/>
      <c r="H141" s="97"/>
      <c r="I141" s="98"/>
      <c r="J141" s="47">
        <f t="shared" si="14"/>
        <v>0</v>
      </c>
      <c r="K141" s="47">
        <f t="shared" si="15"/>
        <v>0</v>
      </c>
      <c r="L141" s="47">
        <f t="shared" si="16"/>
        <v>0</v>
      </c>
      <c r="M141" s="53">
        <f t="shared" si="12"/>
        <v>0</v>
      </c>
      <c r="O141" s="5">
        <f t="shared" si="17"/>
        <v>125</v>
      </c>
    </row>
    <row r="142" spans="1:15" ht="18.75" customHeight="1">
      <c r="A142" s="59">
        <v>123</v>
      </c>
      <c r="B142" s="94"/>
      <c r="C142" s="95"/>
      <c r="D142" s="95"/>
      <c r="E142" s="94"/>
      <c r="F142" s="48" t="str">
        <f t="shared" si="11"/>
        <v/>
      </c>
      <c r="G142" s="96"/>
      <c r="H142" s="97"/>
      <c r="I142" s="98"/>
      <c r="J142" s="47">
        <f t="shared" si="14"/>
        <v>0</v>
      </c>
      <c r="K142" s="47">
        <f t="shared" si="15"/>
        <v>0</v>
      </c>
      <c r="L142" s="47">
        <f t="shared" si="16"/>
        <v>0</v>
      </c>
      <c r="M142" s="53">
        <f t="shared" si="12"/>
        <v>0</v>
      </c>
      <c r="O142" s="5">
        <f t="shared" si="17"/>
        <v>125</v>
      </c>
    </row>
    <row r="143" spans="1:15" ht="18.75" customHeight="1">
      <c r="A143" s="59">
        <v>124</v>
      </c>
      <c r="B143" s="94"/>
      <c r="C143" s="95"/>
      <c r="D143" s="95"/>
      <c r="E143" s="94"/>
      <c r="F143" s="48" t="str">
        <f t="shared" si="11"/>
        <v/>
      </c>
      <c r="G143" s="96"/>
      <c r="H143" s="97"/>
      <c r="I143" s="98"/>
      <c r="J143" s="47">
        <f t="shared" si="14"/>
        <v>0</v>
      </c>
      <c r="K143" s="47">
        <f t="shared" si="15"/>
        <v>0</v>
      </c>
      <c r="L143" s="47">
        <f t="shared" si="16"/>
        <v>0</v>
      </c>
      <c r="M143" s="53">
        <f t="shared" si="12"/>
        <v>0</v>
      </c>
      <c r="O143" s="5">
        <f t="shared" si="17"/>
        <v>125</v>
      </c>
    </row>
    <row r="144" spans="1:15" ht="18.75" customHeight="1">
      <c r="A144" s="59">
        <v>125</v>
      </c>
      <c r="B144" s="94"/>
      <c r="C144" s="95"/>
      <c r="D144" s="95"/>
      <c r="E144" s="94"/>
      <c r="F144" s="48" t="str">
        <f t="shared" si="11"/>
        <v/>
      </c>
      <c r="G144" s="96"/>
      <c r="H144" s="97"/>
      <c r="I144" s="98"/>
      <c r="J144" s="47">
        <f t="shared" si="14"/>
        <v>0</v>
      </c>
      <c r="K144" s="47">
        <f t="shared" si="15"/>
        <v>0</v>
      </c>
      <c r="L144" s="47">
        <f t="shared" si="16"/>
        <v>0</v>
      </c>
      <c r="M144" s="53">
        <f t="shared" si="12"/>
        <v>0</v>
      </c>
      <c r="O144" s="5">
        <f t="shared" si="17"/>
        <v>125</v>
      </c>
    </row>
    <row r="145" spans="1:15" ht="18.75" customHeight="1">
      <c r="A145" s="59">
        <v>126</v>
      </c>
      <c r="B145" s="94"/>
      <c r="C145" s="95"/>
      <c r="D145" s="95"/>
      <c r="E145" s="94"/>
      <c r="F145" s="48" t="str">
        <f t="shared" si="11"/>
        <v/>
      </c>
      <c r="G145" s="96"/>
      <c r="H145" s="97"/>
      <c r="I145" s="98"/>
      <c r="J145" s="47">
        <f t="shared" si="14"/>
        <v>0</v>
      </c>
      <c r="K145" s="47">
        <f t="shared" si="15"/>
        <v>0</v>
      </c>
      <c r="L145" s="47">
        <f t="shared" si="16"/>
        <v>0</v>
      </c>
      <c r="M145" s="53">
        <f t="shared" si="12"/>
        <v>0</v>
      </c>
      <c r="O145" s="5">
        <f t="shared" si="17"/>
        <v>125</v>
      </c>
    </row>
    <row r="146" spans="1:15" ht="18.75" customHeight="1">
      <c r="A146" s="59">
        <v>127</v>
      </c>
      <c r="B146" s="94"/>
      <c r="C146" s="95"/>
      <c r="D146" s="95"/>
      <c r="E146" s="94"/>
      <c r="F146" s="48" t="str">
        <f t="shared" si="11"/>
        <v/>
      </c>
      <c r="G146" s="96"/>
      <c r="H146" s="97"/>
      <c r="I146" s="98"/>
      <c r="J146" s="47">
        <f t="shared" si="14"/>
        <v>0</v>
      </c>
      <c r="K146" s="47">
        <f t="shared" si="15"/>
        <v>0</v>
      </c>
      <c r="L146" s="47">
        <f t="shared" si="16"/>
        <v>0</v>
      </c>
      <c r="M146" s="53">
        <f t="shared" si="12"/>
        <v>0</v>
      </c>
      <c r="O146" s="5">
        <f t="shared" si="17"/>
        <v>125</v>
      </c>
    </row>
    <row r="147" spans="1:15" ht="18.75" customHeight="1">
      <c r="A147" s="59">
        <v>128</v>
      </c>
      <c r="B147" s="94"/>
      <c r="C147" s="95"/>
      <c r="D147" s="95"/>
      <c r="E147" s="94"/>
      <c r="F147" s="48" t="str">
        <f t="shared" ref="F147:F210" si="18">IF(G147="","",VLOOKUP(O147,$P$14:$Q$19,2,0))</f>
        <v/>
      </c>
      <c r="G147" s="96"/>
      <c r="H147" s="97"/>
      <c r="I147" s="98"/>
      <c r="J147" s="47">
        <f t="shared" si="14"/>
        <v>0</v>
      </c>
      <c r="K147" s="47">
        <f t="shared" si="15"/>
        <v>0</v>
      </c>
      <c r="L147" s="47">
        <f t="shared" si="16"/>
        <v>0</v>
      </c>
      <c r="M147" s="53">
        <f t="shared" ref="M147:M210" si="19">G147</f>
        <v>0</v>
      </c>
      <c r="O147" s="5">
        <f t="shared" si="17"/>
        <v>125</v>
      </c>
    </row>
    <row r="148" spans="1:15" ht="18.75" customHeight="1">
      <c r="A148" s="59">
        <v>129</v>
      </c>
      <c r="B148" s="94"/>
      <c r="C148" s="95"/>
      <c r="D148" s="95"/>
      <c r="E148" s="94"/>
      <c r="F148" s="48" t="str">
        <f t="shared" si="18"/>
        <v/>
      </c>
      <c r="G148" s="96"/>
      <c r="H148" s="97"/>
      <c r="I148" s="98"/>
      <c r="J148" s="47">
        <f t="shared" si="14"/>
        <v>0</v>
      </c>
      <c r="K148" s="47">
        <f t="shared" si="15"/>
        <v>0</v>
      </c>
      <c r="L148" s="47">
        <f t="shared" si="16"/>
        <v>0</v>
      </c>
      <c r="M148" s="53">
        <f t="shared" si="19"/>
        <v>0</v>
      </c>
      <c r="O148" s="5">
        <f t="shared" ref="O148:O179" si="20">DATEDIF(M148,DATE($M$16,4,1),"Y")</f>
        <v>125</v>
      </c>
    </row>
    <row r="149" spans="1:15" ht="18.75" customHeight="1">
      <c r="A149" s="59">
        <v>130</v>
      </c>
      <c r="B149" s="94"/>
      <c r="C149" s="95"/>
      <c r="D149" s="95"/>
      <c r="E149" s="94"/>
      <c r="F149" s="48" t="str">
        <f t="shared" si="18"/>
        <v/>
      </c>
      <c r="G149" s="96"/>
      <c r="H149" s="97"/>
      <c r="I149" s="98"/>
      <c r="J149" s="47">
        <f t="shared" ref="J149:J212" si="21">$A$5</f>
        <v>0</v>
      </c>
      <c r="K149" s="47">
        <f t="shared" ref="K149:K212" si="22">$A$8</f>
        <v>0</v>
      </c>
      <c r="L149" s="47">
        <f t="shared" ref="L149:L212" si="23">$A$10</f>
        <v>0</v>
      </c>
      <c r="M149" s="53">
        <f t="shared" si="19"/>
        <v>0</v>
      </c>
      <c r="O149" s="5">
        <f t="shared" si="20"/>
        <v>125</v>
      </c>
    </row>
    <row r="150" spans="1:15" ht="18.75" customHeight="1">
      <c r="A150" s="59">
        <v>131</v>
      </c>
      <c r="B150" s="94"/>
      <c r="C150" s="95"/>
      <c r="D150" s="95"/>
      <c r="E150" s="94"/>
      <c r="F150" s="48" t="str">
        <f t="shared" si="18"/>
        <v/>
      </c>
      <c r="G150" s="96"/>
      <c r="H150" s="97"/>
      <c r="I150" s="98"/>
      <c r="J150" s="47">
        <f t="shared" si="21"/>
        <v>0</v>
      </c>
      <c r="K150" s="47">
        <f t="shared" si="22"/>
        <v>0</v>
      </c>
      <c r="L150" s="47">
        <f t="shared" si="23"/>
        <v>0</v>
      </c>
      <c r="M150" s="53">
        <f t="shared" si="19"/>
        <v>0</v>
      </c>
      <c r="O150" s="5">
        <f t="shared" si="20"/>
        <v>125</v>
      </c>
    </row>
    <row r="151" spans="1:15" ht="18.75" customHeight="1">
      <c r="A151" s="59">
        <v>132</v>
      </c>
      <c r="B151" s="94"/>
      <c r="C151" s="95"/>
      <c r="D151" s="95"/>
      <c r="E151" s="94"/>
      <c r="F151" s="48" t="str">
        <f t="shared" si="18"/>
        <v/>
      </c>
      <c r="G151" s="96"/>
      <c r="H151" s="97"/>
      <c r="I151" s="98"/>
      <c r="J151" s="47">
        <f t="shared" si="21"/>
        <v>0</v>
      </c>
      <c r="K151" s="47">
        <f t="shared" si="22"/>
        <v>0</v>
      </c>
      <c r="L151" s="47">
        <f t="shared" si="23"/>
        <v>0</v>
      </c>
      <c r="M151" s="53">
        <f t="shared" si="19"/>
        <v>0</v>
      </c>
      <c r="O151" s="5">
        <f t="shared" si="20"/>
        <v>125</v>
      </c>
    </row>
    <row r="152" spans="1:15" ht="18.75" customHeight="1">
      <c r="A152" s="59">
        <v>133</v>
      </c>
      <c r="B152" s="94"/>
      <c r="C152" s="95"/>
      <c r="D152" s="95"/>
      <c r="E152" s="94"/>
      <c r="F152" s="48" t="str">
        <f t="shared" si="18"/>
        <v/>
      </c>
      <c r="G152" s="96"/>
      <c r="H152" s="97"/>
      <c r="I152" s="98"/>
      <c r="J152" s="47">
        <f t="shared" si="21"/>
        <v>0</v>
      </c>
      <c r="K152" s="47">
        <f t="shared" si="22"/>
        <v>0</v>
      </c>
      <c r="L152" s="47">
        <f t="shared" si="23"/>
        <v>0</v>
      </c>
      <c r="M152" s="53">
        <f t="shared" si="19"/>
        <v>0</v>
      </c>
      <c r="O152" s="5">
        <f t="shared" si="20"/>
        <v>125</v>
      </c>
    </row>
    <row r="153" spans="1:15" ht="18.75" customHeight="1">
      <c r="A153" s="59">
        <v>134</v>
      </c>
      <c r="B153" s="94"/>
      <c r="C153" s="95"/>
      <c r="D153" s="95"/>
      <c r="E153" s="94"/>
      <c r="F153" s="48" t="str">
        <f t="shared" si="18"/>
        <v/>
      </c>
      <c r="G153" s="96"/>
      <c r="H153" s="97"/>
      <c r="I153" s="98"/>
      <c r="J153" s="47">
        <f t="shared" si="21"/>
        <v>0</v>
      </c>
      <c r="K153" s="47">
        <f t="shared" si="22"/>
        <v>0</v>
      </c>
      <c r="L153" s="47">
        <f t="shared" si="23"/>
        <v>0</v>
      </c>
      <c r="M153" s="53">
        <f t="shared" si="19"/>
        <v>0</v>
      </c>
      <c r="O153" s="5">
        <f t="shared" si="20"/>
        <v>125</v>
      </c>
    </row>
    <row r="154" spans="1:15" ht="18.75" customHeight="1">
      <c r="A154" s="59">
        <v>135</v>
      </c>
      <c r="B154" s="94"/>
      <c r="C154" s="95"/>
      <c r="D154" s="95"/>
      <c r="E154" s="94"/>
      <c r="F154" s="48" t="str">
        <f t="shared" si="18"/>
        <v/>
      </c>
      <c r="G154" s="96"/>
      <c r="H154" s="97"/>
      <c r="I154" s="98"/>
      <c r="J154" s="47">
        <f t="shared" si="21"/>
        <v>0</v>
      </c>
      <c r="K154" s="47">
        <f t="shared" si="22"/>
        <v>0</v>
      </c>
      <c r="L154" s="47">
        <f t="shared" si="23"/>
        <v>0</v>
      </c>
      <c r="M154" s="53">
        <f t="shared" si="19"/>
        <v>0</v>
      </c>
      <c r="O154" s="5">
        <f t="shared" si="20"/>
        <v>125</v>
      </c>
    </row>
    <row r="155" spans="1:15" ht="18.75" customHeight="1">
      <c r="A155" s="59">
        <v>136</v>
      </c>
      <c r="B155" s="94"/>
      <c r="C155" s="95"/>
      <c r="D155" s="95"/>
      <c r="E155" s="94"/>
      <c r="F155" s="48" t="str">
        <f t="shared" si="18"/>
        <v/>
      </c>
      <c r="G155" s="96"/>
      <c r="H155" s="97"/>
      <c r="I155" s="98"/>
      <c r="J155" s="47">
        <f t="shared" si="21"/>
        <v>0</v>
      </c>
      <c r="K155" s="47">
        <f t="shared" si="22"/>
        <v>0</v>
      </c>
      <c r="L155" s="47">
        <f t="shared" si="23"/>
        <v>0</v>
      </c>
      <c r="M155" s="53">
        <f t="shared" si="19"/>
        <v>0</v>
      </c>
      <c r="O155" s="5">
        <f t="shared" si="20"/>
        <v>125</v>
      </c>
    </row>
    <row r="156" spans="1:15" ht="18.75" customHeight="1">
      <c r="A156" s="59">
        <v>137</v>
      </c>
      <c r="B156" s="94"/>
      <c r="C156" s="95"/>
      <c r="D156" s="95"/>
      <c r="E156" s="94"/>
      <c r="F156" s="48" t="str">
        <f t="shared" si="18"/>
        <v/>
      </c>
      <c r="G156" s="96"/>
      <c r="H156" s="97"/>
      <c r="I156" s="98"/>
      <c r="J156" s="47">
        <f t="shared" si="21"/>
        <v>0</v>
      </c>
      <c r="K156" s="47">
        <f t="shared" si="22"/>
        <v>0</v>
      </c>
      <c r="L156" s="47">
        <f t="shared" si="23"/>
        <v>0</v>
      </c>
      <c r="M156" s="53">
        <f t="shared" si="19"/>
        <v>0</v>
      </c>
      <c r="O156" s="5">
        <f t="shared" si="20"/>
        <v>125</v>
      </c>
    </row>
    <row r="157" spans="1:15" ht="18.75" customHeight="1">
      <c r="A157" s="59">
        <v>138</v>
      </c>
      <c r="B157" s="94"/>
      <c r="C157" s="95"/>
      <c r="D157" s="95"/>
      <c r="E157" s="94"/>
      <c r="F157" s="48" t="str">
        <f t="shared" si="18"/>
        <v/>
      </c>
      <c r="G157" s="96"/>
      <c r="H157" s="97"/>
      <c r="I157" s="98"/>
      <c r="J157" s="47">
        <f t="shared" si="21"/>
        <v>0</v>
      </c>
      <c r="K157" s="47">
        <f t="shared" si="22"/>
        <v>0</v>
      </c>
      <c r="L157" s="47">
        <f t="shared" si="23"/>
        <v>0</v>
      </c>
      <c r="M157" s="53">
        <f t="shared" si="19"/>
        <v>0</v>
      </c>
      <c r="O157" s="5">
        <f t="shared" si="20"/>
        <v>125</v>
      </c>
    </row>
    <row r="158" spans="1:15" ht="18.75" customHeight="1">
      <c r="A158" s="59">
        <v>139</v>
      </c>
      <c r="B158" s="94"/>
      <c r="C158" s="95"/>
      <c r="D158" s="95"/>
      <c r="E158" s="94"/>
      <c r="F158" s="48" t="str">
        <f t="shared" si="18"/>
        <v/>
      </c>
      <c r="G158" s="96"/>
      <c r="H158" s="97"/>
      <c r="I158" s="98"/>
      <c r="J158" s="47">
        <f t="shared" si="21"/>
        <v>0</v>
      </c>
      <c r="K158" s="47">
        <f t="shared" si="22"/>
        <v>0</v>
      </c>
      <c r="L158" s="47">
        <f t="shared" si="23"/>
        <v>0</v>
      </c>
      <c r="M158" s="53">
        <f t="shared" si="19"/>
        <v>0</v>
      </c>
      <c r="O158" s="5">
        <f t="shared" si="20"/>
        <v>125</v>
      </c>
    </row>
    <row r="159" spans="1:15" ht="18.75" customHeight="1">
      <c r="A159" s="59">
        <v>140</v>
      </c>
      <c r="B159" s="94"/>
      <c r="C159" s="95"/>
      <c r="D159" s="95"/>
      <c r="E159" s="94"/>
      <c r="F159" s="48" t="str">
        <f t="shared" si="18"/>
        <v/>
      </c>
      <c r="G159" s="96"/>
      <c r="H159" s="97"/>
      <c r="I159" s="98"/>
      <c r="J159" s="47">
        <f t="shared" si="21"/>
        <v>0</v>
      </c>
      <c r="K159" s="47">
        <f t="shared" si="22"/>
        <v>0</v>
      </c>
      <c r="L159" s="47">
        <f t="shared" si="23"/>
        <v>0</v>
      </c>
      <c r="M159" s="53">
        <f t="shared" si="19"/>
        <v>0</v>
      </c>
      <c r="O159" s="5">
        <f t="shared" si="20"/>
        <v>125</v>
      </c>
    </row>
    <row r="160" spans="1:15" ht="18.75" customHeight="1">
      <c r="A160" s="59">
        <v>141</v>
      </c>
      <c r="B160" s="94"/>
      <c r="C160" s="95"/>
      <c r="D160" s="95"/>
      <c r="E160" s="94"/>
      <c r="F160" s="48" t="str">
        <f t="shared" si="18"/>
        <v/>
      </c>
      <c r="G160" s="96"/>
      <c r="H160" s="97"/>
      <c r="I160" s="98"/>
      <c r="J160" s="47">
        <f t="shared" si="21"/>
        <v>0</v>
      </c>
      <c r="K160" s="47">
        <f t="shared" si="22"/>
        <v>0</v>
      </c>
      <c r="L160" s="47">
        <f t="shared" si="23"/>
        <v>0</v>
      </c>
      <c r="M160" s="53">
        <f t="shared" si="19"/>
        <v>0</v>
      </c>
      <c r="O160" s="5">
        <f t="shared" si="20"/>
        <v>125</v>
      </c>
    </row>
    <row r="161" spans="1:15" ht="18.75" customHeight="1">
      <c r="A161" s="59">
        <v>142</v>
      </c>
      <c r="B161" s="94"/>
      <c r="C161" s="95"/>
      <c r="D161" s="95"/>
      <c r="E161" s="94"/>
      <c r="F161" s="48" t="str">
        <f t="shared" si="18"/>
        <v/>
      </c>
      <c r="G161" s="96"/>
      <c r="H161" s="97"/>
      <c r="I161" s="98"/>
      <c r="J161" s="47">
        <f t="shared" si="21"/>
        <v>0</v>
      </c>
      <c r="K161" s="47">
        <f t="shared" si="22"/>
        <v>0</v>
      </c>
      <c r="L161" s="47">
        <f t="shared" si="23"/>
        <v>0</v>
      </c>
      <c r="M161" s="53">
        <f t="shared" si="19"/>
        <v>0</v>
      </c>
      <c r="O161" s="5">
        <f t="shared" si="20"/>
        <v>125</v>
      </c>
    </row>
    <row r="162" spans="1:15" ht="18.75" customHeight="1">
      <c r="A162" s="59">
        <v>143</v>
      </c>
      <c r="B162" s="94"/>
      <c r="C162" s="95"/>
      <c r="D162" s="95"/>
      <c r="E162" s="94"/>
      <c r="F162" s="48" t="str">
        <f t="shared" si="18"/>
        <v/>
      </c>
      <c r="G162" s="96"/>
      <c r="H162" s="97"/>
      <c r="I162" s="98"/>
      <c r="J162" s="47">
        <f t="shared" si="21"/>
        <v>0</v>
      </c>
      <c r="K162" s="47">
        <f t="shared" si="22"/>
        <v>0</v>
      </c>
      <c r="L162" s="47">
        <f t="shared" si="23"/>
        <v>0</v>
      </c>
      <c r="M162" s="53">
        <f t="shared" si="19"/>
        <v>0</v>
      </c>
      <c r="O162" s="5">
        <f t="shared" si="20"/>
        <v>125</v>
      </c>
    </row>
    <row r="163" spans="1:15" ht="18.75" customHeight="1">
      <c r="A163" s="59">
        <v>144</v>
      </c>
      <c r="B163" s="94"/>
      <c r="C163" s="95"/>
      <c r="D163" s="95"/>
      <c r="E163" s="94"/>
      <c r="F163" s="48" t="str">
        <f t="shared" si="18"/>
        <v/>
      </c>
      <c r="G163" s="96"/>
      <c r="H163" s="97"/>
      <c r="I163" s="98"/>
      <c r="J163" s="47">
        <f t="shared" si="21"/>
        <v>0</v>
      </c>
      <c r="K163" s="47">
        <f t="shared" si="22"/>
        <v>0</v>
      </c>
      <c r="L163" s="47">
        <f t="shared" si="23"/>
        <v>0</v>
      </c>
      <c r="M163" s="53">
        <f t="shared" si="19"/>
        <v>0</v>
      </c>
      <c r="O163" s="5">
        <f t="shared" si="20"/>
        <v>125</v>
      </c>
    </row>
    <row r="164" spans="1:15" ht="18.75" customHeight="1">
      <c r="A164" s="59">
        <v>145</v>
      </c>
      <c r="B164" s="94"/>
      <c r="C164" s="95"/>
      <c r="D164" s="95"/>
      <c r="E164" s="94"/>
      <c r="F164" s="48" t="str">
        <f t="shared" si="18"/>
        <v/>
      </c>
      <c r="G164" s="96"/>
      <c r="H164" s="97"/>
      <c r="I164" s="98"/>
      <c r="J164" s="47">
        <f t="shared" si="21"/>
        <v>0</v>
      </c>
      <c r="K164" s="47">
        <f t="shared" si="22"/>
        <v>0</v>
      </c>
      <c r="L164" s="47">
        <f t="shared" si="23"/>
        <v>0</v>
      </c>
      <c r="M164" s="53">
        <f t="shared" si="19"/>
        <v>0</v>
      </c>
      <c r="O164" s="5">
        <f t="shared" si="20"/>
        <v>125</v>
      </c>
    </row>
    <row r="165" spans="1:15" ht="18.75" customHeight="1">
      <c r="A165" s="59">
        <v>146</v>
      </c>
      <c r="B165" s="94"/>
      <c r="C165" s="95"/>
      <c r="D165" s="95"/>
      <c r="E165" s="94"/>
      <c r="F165" s="48" t="str">
        <f t="shared" si="18"/>
        <v/>
      </c>
      <c r="G165" s="96"/>
      <c r="H165" s="97"/>
      <c r="I165" s="98"/>
      <c r="J165" s="47">
        <f t="shared" si="21"/>
        <v>0</v>
      </c>
      <c r="K165" s="47">
        <f t="shared" si="22"/>
        <v>0</v>
      </c>
      <c r="L165" s="47">
        <f t="shared" si="23"/>
        <v>0</v>
      </c>
      <c r="M165" s="53">
        <f t="shared" si="19"/>
        <v>0</v>
      </c>
      <c r="O165" s="5">
        <f t="shared" si="20"/>
        <v>125</v>
      </c>
    </row>
    <row r="166" spans="1:15" ht="18.75" customHeight="1">
      <c r="A166" s="59">
        <v>147</v>
      </c>
      <c r="B166" s="94"/>
      <c r="C166" s="95"/>
      <c r="D166" s="95"/>
      <c r="E166" s="94"/>
      <c r="F166" s="48" t="str">
        <f t="shared" si="18"/>
        <v/>
      </c>
      <c r="G166" s="96"/>
      <c r="H166" s="97"/>
      <c r="I166" s="98"/>
      <c r="J166" s="47">
        <f t="shared" si="21"/>
        <v>0</v>
      </c>
      <c r="K166" s="47">
        <f t="shared" si="22"/>
        <v>0</v>
      </c>
      <c r="L166" s="47">
        <f t="shared" si="23"/>
        <v>0</v>
      </c>
      <c r="M166" s="53">
        <f t="shared" si="19"/>
        <v>0</v>
      </c>
      <c r="O166" s="5">
        <f t="shared" si="20"/>
        <v>125</v>
      </c>
    </row>
    <row r="167" spans="1:15" ht="18.75" customHeight="1">
      <c r="A167" s="59">
        <v>148</v>
      </c>
      <c r="B167" s="94"/>
      <c r="C167" s="95"/>
      <c r="D167" s="95"/>
      <c r="E167" s="94"/>
      <c r="F167" s="48" t="str">
        <f t="shared" si="18"/>
        <v/>
      </c>
      <c r="G167" s="96"/>
      <c r="H167" s="97"/>
      <c r="I167" s="98"/>
      <c r="J167" s="47">
        <f t="shared" si="21"/>
        <v>0</v>
      </c>
      <c r="K167" s="47">
        <f t="shared" si="22"/>
        <v>0</v>
      </c>
      <c r="L167" s="47">
        <f t="shared" si="23"/>
        <v>0</v>
      </c>
      <c r="M167" s="53">
        <f t="shared" si="19"/>
        <v>0</v>
      </c>
      <c r="O167" s="5">
        <f t="shared" si="20"/>
        <v>125</v>
      </c>
    </row>
    <row r="168" spans="1:15" ht="18.75" customHeight="1">
      <c r="A168" s="59">
        <v>149</v>
      </c>
      <c r="B168" s="94"/>
      <c r="C168" s="95"/>
      <c r="D168" s="95"/>
      <c r="E168" s="94"/>
      <c r="F168" s="48" t="str">
        <f t="shared" si="18"/>
        <v/>
      </c>
      <c r="G168" s="96"/>
      <c r="H168" s="97"/>
      <c r="I168" s="98"/>
      <c r="J168" s="47">
        <f t="shared" si="21"/>
        <v>0</v>
      </c>
      <c r="K168" s="47">
        <f t="shared" si="22"/>
        <v>0</v>
      </c>
      <c r="L168" s="47">
        <f t="shared" si="23"/>
        <v>0</v>
      </c>
      <c r="M168" s="53">
        <f t="shared" si="19"/>
        <v>0</v>
      </c>
      <c r="O168" s="5">
        <f t="shared" si="20"/>
        <v>125</v>
      </c>
    </row>
    <row r="169" spans="1:15" ht="18.75" customHeight="1">
      <c r="A169" s="59">
        <v>150</v>
      </c>
      <c r="B169" s="94"/>
      <c r="C169" s="95"/>
      <c r="D169" s="95"/>
      <c r="E169" s="94"/>
      <c r="F169" s="48" t="str">
        <f t="shared" si="18"/>
        <v/>
      </c>
      <c r="G169" s="96"/>
      <c r="H169" s="97"/>
      <c r="I169" s="98"/>
      <c r="J169" s="47">
        <f t="shared" si="21"/>
        <v>0</v>
      </c>
      <c r="K169" s="47">
        <f t="shared" si="22"/>
        <v>0</v>
      </c>
      <c r="L169" s="47">
        <f t="shared" si="23"/>
        <v>0</v>
      </c>
      <c r="M169" s="53">
        <f t="shared" si="19"/>
        <v>0</v>
      </c>
      <c r="O169" s="5">
        <f t="shared" si="20"/>
        <v>125</v>
      </c>
    </row>
    <row r="170" spans="1:15" ht="18.75" customHeight="1">
      <c r="A170" s="59">
        <v>151</v>
      </c>
      <c r="B170" s="94"/>
      <c r="C170" s="95"/>
      <c r="D170" s="95"/>
      <c r="E170" s="94"/>
      <c r="F170" s="48" t="str">
        <f t="shared" si="18"/>
        <v/>
      </c>
      <c r="G170" s="96"/>
      <c r="H170" s="97"/>
      <c r="I170" s="98"/>
      <c r="J170" s="47">
        <f t="shared" si="21"/>
        <v>0</v>
      </c>
      <c r="K170" s="47">
        <f t="shared" si="22"/>
        <v>0</v>
      </c>
      <c r="L170" s="47">
        <f t="shared" si="23"/>
        <v>0</v>
      </c>
      <c r="M170" s="53">
        <f t="shared" si="19"/>
        <v>0</v>
      </c>
      <c r="O170" s="5">
        <f t="shared" si="20"/>
        <v>125</v>
      </c>
    </row>
    <row r="171" spans="1:15" ht="18.75" customHeight="1">
      <c r="A171" s="59">
        <v>152</v>
      </c>
      <c r="B171" s="94"/>
      <c r="C171" s="95"/>
      <c r="D171" s="95"/>
      <c r="E171" s="94"/>
      <c r="F171" s="48" t="str">
        <f t="shared" si="18"/>
        <v/>
      </c>
      <c r="G171" s="96"/>
      <c r="H171" s="97"/>
      <c r="I171" s="98"/>
      <c r="J171" s="47">
        <f t="shared" si="21"/>
        <v>0</v>
      </c>
      <c r="K171" s="47">
        <f t="shared" si="22"/>
        <v>0</v>
      </c>
      <c r="L171" s="47">
        <f t="shared" si="23"/>
        <v>0</v>
      </c>
      <c r="M171" s="53">
        <f t="shared" si="19"/>
        <v>0</v>
      </c>
      <c r="O171" s="5">
        <f t="shared" si="20"/>
        <v>125</v>
      </c>
    </row>
    <row r="172" spans="1:15" ht="18.75" customHeight="1">
      <c r="A172" s="59">
        <v>153</v>
      </c>
      <c r="B172" s="94"/>
      <c r="C172" s="95"/>
      <c r="D172" s="95"/>
      <c r="E172" s="94"/>
      <c r="F172" s="48" t="str">
        <f t="shared" si="18"/>
        <v/>
      </c>
      <c r="G172" s="96"/>
      <c r="H172" s="97"/>
      <c r="I172" s="98"/>
      <c r="J172" s="47">
        <f t="shared" si="21"/>
        <v>0</v>
      </c>
      <c r="K172" s="47">
        <f t="shared" si="22"/>
        <v>0</v>
      </c>
      <c r="L172" s="47">
        <f t="shared" si="23"/>
        <v>0</v>
      </c>
      <c r="M172" s="53">
        <f t="shared" si="19"/>
        <v>0</v>
      </c>
      <c r="O172" s="5">
        <f t="shared" si="20"/>
        <v>125</v>
      </c>
    </row>
    <row r="173" spans="1:15" ht="18.75" customHeight="1">
      <c r="A173" s="59">
        <v>154</v>
      </c>
      <c r="B173" s="94"/>
      <c r="C173" s="95"/>
      <c r="D173" s="95"/>
      <c r="E173" s="94"/>
      <c r="F173" s="48" t="str">
        <f t="shared" si="18"/>
        <v/>
      </c>
      <c r="G173" s="96"/>
      <c r="H173" s="97"/>
      <c r="I173" s="98"/>
      <c r="J173" s="47">
        <f t="shared" si="21"/>
        <v>0</v>
      </c>
      <c r="K173" s="47">
        <f t="shared" si="22"/>
        <v>0</v>
      </c>
      <c r="L173" s="47">
        <f t="shared" si="23"/>
        <v>0</v>
      </c>
      <c r="M173" s="53">
        <f t="shared" si="19"/>
        <v>0</v>
      </c>
      <c r="O173" s="5">
        <f t="shared" si="20"/>
        <v>125</v>
      </c>
    </row>
    <row r="174" spans="1:15" ht="18.75" customHeight="1">
      <c r="A174" s="59">
        <v>155</v>
      </c>
      <c r="B174" s="94"/>
      <c r="C174" s="95"/>
      <c r="D174" s="95"/>
      <c r="E174" s="94"/>
      <c r="F174" s="48" t="str">
        <f t="shared" si="18"/>
        <v/>
      </c>
      <c r="G174" s="96"/>
      <c r="H174" s="97"/>
      <c r="I174" s="98"/>
      <c r="J174" s="47">
        <f t="shared" si="21"/>
        <v>0</v>
      </c>
      <c r="K174" s="47">
        <f t="shared" si="22"/>
        <v>0</v>
      </c>
      <c r="L174" s="47">
        <f t="shared" si="23"/>
        <v>0</v>
      </c>
      <c r="M174" s="53">
        <f t="shared" si="19"/>
        <v>0</v>
      </c>
      <c r="O174" s="5">
        <f t="shared" si="20"/>
        <v>125</v>
      </c>
    </row>
    <row r="175" spans="1:15" ht="18.75" customHeight="1">
      <c r="A175" s="59">
        <v>156</v>
      </c>
      <c r="B175" s="94"/>
      <c r="C175" s="95"/>
      <c r="D175" s="95"/>
      <c r="E175" s="94"/>
      <c r="F175" s="48" t="str">
        <f t="shared" si="18"/>
        <v/>
      </c>
      <c r="G175" s="96"/>
      <c r="H175" s="97"/>
      <c r="I175" s="98"/>
      <c r="J175" s="47">
        <f t="shared" si="21"/>
        <v>0</v>
      </c>
      <c r="K175" s="47">
        <f t="shared" si="22"/>
        <v>0</v>
      </c>
      <c r="L175" s="47">
        <f t="shared" si="23"/>
        <v>0</v>
      </c>
      <c r="M175" s="53">
        <f t="shared" si="19"/>
        <v>0</v>
      </c>
      <c r="O175" s="5">
        <f t="shared" si="20"/>
        <v>125</v>
      </c>
    </row>
    <row r="176" spans="1:15" ht="18.75" customHeight="1">
      <c r="A176" s="59">
        <v>157</v>
      </c>
      <c r="B176" s="94"/>
      <c r="C176" s="95"/>
      <c r="D176" s="95"/>
      <c r="E176" s="94"/>
      <c r="F176" s="48" t="str">
        <f t="shared" si="18"/>
        <v/>
      </c>
      <c r="G176" s="96"/>
      <c r="H176" s="97"/>
      <c r="I176" s="98"/>
      <c r="J176" s="47">
        <f t="shared" si="21"/>
        <v>0</v>
      </c>
      <c r="K176" s="47">
        <f t="shared" si="22"/>
        <v>0</v>
      </c>
      <c r="L176" s="47">
        <f t="shared" si="23"/>
        <v>0</v>
      </c>
      <c r="M176" s="53">
        <f t="shared" si="19"/>
        <v>0</v>
      </c>
      <c r="O176" s="5">
        <f t="shared" si="20"/>
        <v>125</v>
      </c>
    </row>
    <row r="177" spans="1:15" ht="18.75" customHeight="1">
      <c r="A177" s="59">
        <v>158</v>
      </c>
      <c r="B177" s="94"/>
      <c r="C177" s="95"/>
      <c r="D177" s="95"/>
      <c r="E177" s="94"/>
      <c r="F177" s="48" t="str">
        <f t="shared" si="18"/>
        <v/>
      </c>
      <c r="G177" s="96"/>
      <c r="H177" s="97"/>
      <c r="I177" s="98"/>
      <c r="J177" s="47">
        <f t="shared" si="21"/>
        <v>0</v>
      </c>
      <c r="K177" s="47">
        <f t="shared" si="22"/>
        <v>0</v>
      </c>
      <c r="L177" s="47">
        <f t="shared" si="23"/>
        <v>0</v>
      </c>
      <c r="M177" s="53">
        <f t="shared" si="19"/>
        <v>0</v>
      </c>
      <c r="O177" s="5">
        <f t="shared" si="20"/>
        <v>125</v>
      </c>
    </row>
    <row r="178" spans="1:15" ht="18.75" customHeight="1">
      <c r="A178" s="59">
        <v>159</v>
      </c>
      <c r="B178" s="94"/>
      <c r="C178" s="95"/>
      <c r="D178" s="95"/>
      <c r="E178" s="94"/>
      <c r="F178" s="48" t="str">
        <f t="shared" si="18"/>
        <v/>
      </c>
      <c r="G178" s="96"/>
      <c r="H178" s="97"/>
      <c r="I178" s="98"/>
      <c r="J178" s="47">
        <f t="shared" si="21"/>
        <v>0</v>
      </c>
      <c r="K178" s="47">
        <f t="shared" si="22"/>
        <v>0</v>
      </c>
      <c r="L178" s="47">
        <f t="shared" si="23"/>
        <v>0</v>
      </c>
      <c r="M178" s="53">
        <f t="shared" si="19"/>
        <v>0</v>
      </c>
      <c r="O178" s="5">
        <f t="shared" si="20"/>
        <v>125</v>
      </c>
    </row>
    <row r="179" spans="1:15" ht="18.75" customHeight="1">
      <c r="A179" s="59">
        <v>160</v>
      </c>
      <c r="B179" s="94"/>
      <c r="C179" s="95"/>
      <c r="D179" s="95"/>
      <c r="E179" s="94"/>
      <c r="F179" s="48" t="str">
        <f t="shared" si="18"/>
        <v/>
      </c>
      <c r="G179" s="96"/>
      <c r="H179" s="97"/>
      <c r="I179" s="98"/>
      <c r="J179" s="47">
        <f t="shared" si="21"/>
        <v>0</v>
      </c>
      <c r="K179" s="47">
        <f t="shared" si="22"/>
        <v>0</v>
      </c>
      <c r="L179" s="47">
        <f t="shared" si="23"/>
        <v>0</v>
      </c>
      <c r="M179" s="53">
        <f t="shared" si="19"/>
        <v>0</v>
      </c>
      <c r="O179" s="5">
        <f t="shared" si="20"/>
        <v>125</v>
      </c>
    </row>
    <row r="180" spans="1:15" ht="18.75" customHeight="1">
      <c r="A180" s="59">
        <v>161</v>
      </c>
      <c r="B180" s="94"/>
      <c r="C180" s="95"/>
      <c r="D180" s="95"/>
      <c r="E180" s="94"/>
      <c r="F180" s="48" t="str">
        <f t="shared" si="18"/>
        <v/>
      </c>
      <c r="G180" s="96"/>
      <c r="H180" s="97"/>
      <c r="I180" s="98"/>
      <c r="J180" s="47">
        <f t="shared" si="21"/>
        <v>0</v>
      </c>
      <c r="K180" s="47">
        <f t="shared" si="22"/>
        <v>0</v>
      </c>
      <c r="L180" s="47">
        <f t="shared" si="23"/>
        <v>0</v>
      </c>
      <c r="M180" s="53">
        <f t="shared" si="19"/>
        <v>0</v>
      </c>
      <c r="O180" s="5">
        <f t="shared" ref="O180:O211" si="24">DATEDIF(M180,DATE($M$16,4,1),"Y")</f>
        <v>125</v>
      </c>
    </row>
    <row r="181" spans="1:15" ht="18.75" customHeight="1">
      <c r="A181" s="59">
        <v>162</v>
      </c>
      <c r="B181" s="94"/>
      <c r="C181" s="95"/>
      <c r="D181" s="95"/>
      <c r="E181" s="94"/>
      <c r="F181" s="48" t="str">
        <f t="shared" si="18"/>
        <v/>
      </c>
      <c r="G181" s="96"/>
      <c r="H181" s="97"/>
      <c r="I181" s="98"/>
      <c r="J181" s="47">
        <f t="shared" si="21"/>
        <v>0</v>
      </c>
      <c r="K181" s="47">
        <f t="shared" si="22"/>
        <v>0</v>
      </c>
      <c r="L181" s="47">
        <f t="shared" si="23"/>
        <v>0</v>
      </c>
      <c r="M181" s="53">
        <f t="shared" si="19"/>
        <v>0</v>
      </c>
      <c r="O181" s="5">
        <f t="shared" si="24"/>
        <v>125</v>
      </c>
    </row>
    <row r="182" spans="1:15" ht="18.75" customHeight="1">
      <c r="A182" s="59">
        <v>163</v>
      </c>
      <c r="B182" s="94"/>
      <c r="C182" s="95"/>
      <c r="D182" s="95"/>
      <c r="E182" s="94"/>
      <c r="F182" s="48" t="str">
        <f t="shared" si="18"/>
        <v/>
      </c>
      <c r="G182" s="96"/>
      <c r="H182" s="97"/>
      <c r="I182" s="98"/>
      <c r="J182" s="47">
        <f t="shared" si="21"/>
        <v>0</v>
      </c>
      <c r="K182" s="47">
        <f t="shared" si="22"/>
        <v>0</v>
      </c>
      <c r="L182" s="47">
        <f t="shared" si="23"/>
        <v>0</v>
      </c>
      <c r="M182" s="53">
        <f t="shared" si="19"/>
        <v>0</v>
      </c>
      <c r="O182" s="5">
        <f t="shared" si="24"/>
        <v>125</v>
      </c>
    </row>
    <row r="183" spans="1:15" ht="18.75" customHeight="1">
      <c r="A183" s="59">
        <v>164</v>
      </c>
      <c r="B183" s="94"/>
      <c r="C183" s="95"/>
      <c r="D183" s="95"/>
      <c r="E183" s="94"/>
      <c r="F183" s="48" t="str">
        <f t="shared" si="18"/>
        <v/>
      </c>
      <c r="G183" s="96"/>
      <c r="H183" s="97"/>
      <c r="I183" s="98"/>
      <c r="J183" s="47">
        <f t="shared" si="21"/>
        <v>0</v>
      </c>
      <c r="K183" s="47">
        <f t="shared" si="22"/>
        <v>0</v>
      </c>
      <c r="L183" s="47">
        <f t="shared" si="23"/>
        <v>0</v>
      </c>
      <c r="M183" s="53">
        <f t="shared" si="19"/>
        <v>0</v>
      </c>
      <c r="O183" s="5">
        <f t="shared" si="24"/>
        <v>125</v>
      </c>
    </row>
    <row r="184" spans="1:15" ht="18.75" customHeight="1">
      <c r="A184" s="59">
        <v>165</v>
      </c>
      <c r="B184" s="94"/>
      <c r="C184" s="95"/>
      <c r="D184" s="95"/>
      <c r="E184" s="94"/>
      <c r="F184" s="48" t="str">
        <f t="shared" si="18"/>
        <v/>
      </c>
      <c r="G184" s="96"/>
      <c r="H184" s="97"/>
      <c r="I184" s="98"/>
      <c r="J184" s="47">
        <f t="shared" si="21"/>
        <v>0</v>
      </c>
      <c r="K184" s="47">
        <f t="shared" si="22"/>
        <v>0</v>
      </c>
      <c r="L184" s="47">
        <f t="shared" si="23"/>
        <v>0</v>
      </c>
      <c r="M184" s="53">
        <f t="shared" si="19"/>
        <v>0</v>
      </c>
      <c r="O184" s="5">
        <f t="shared" si="24"/>
        <v>125</v>
      </c>
    </row>
    <row r="185" spans="1:15" ht="18.75" customHeight="1">
      <c r="A185" s="59">
        <v>166</v>
      </c>
      <c r="B185" s="94"/>
      <c r="C185" s="95"/>
      <c r="D185" s="95"/>
      <c r="E185" s="94"/>
      <c r="F185" s="48" t="str">
        <f t="shared" si="18"/>
        <v/>
      </c>
      <c r="G185" s="96"/>
      <c r="H185" s="97"/>
      <c r="I185" s="98"/>
      <c r="J185" s="47">
        <f t="shared" si="21"/>
        <v>0</v>
      </c>
      <c r="K185" s="47">
        <f t="shared" si="22"/>
        <v>0</v>
      </c>
      <c r="L185" s="47">
        <f t="shared" si="23"/>
        <v>0</v>
      </c>
      <c r="M185" s="53">
        <f t="shared" si="19"/>
        <v>0</v>
      </c>
      <c r="O185" s="5">
        <f t="shared" si="24"/>
        <v>125</v>
      </c>
    </row>
    <row r="186" spans="1:15" ht="18.75" customHeight="1">
      <c r="A186" s="59">
        <v>167</v>
      </c>
      <c r="B186" s="94"/>
      <c r="C186" s="95"/>
      <c r="D186" s="95"/>
      <c r="E186" s="94"/>
      <c r="F186" s="48" t="str">
        <f t="shared" si="18"/>
        <v/>
      </c>
      <c r="G186" s="96"/>
      <c r="H186" s="97"/>
      <c r="I186" s="98"/>
      <c r="J186" s="47">
        <f t="shared" si="21"/>
        <v>0</v>
      </c>
      <c r="K186" s="47">
        <f t="shared" si="22"/>
        <v>0</v>
      </c>
      <c r="L186" s="47">
        <f t="shared" si="23"/>
        <v>0</v>
      </c>
      <c r="M186" s="53">
        <f t="shared" si="19"/>
        <v>0</v>
      </c>
      <c r="O186" s="5">
        <f t="shared" si="24"/>
        <v>125</v>
      </c>
    </row>
    <row r="187" spans="1:15" ht="18.75" customHeight="1">
      <c r="A187" s="59">
        <v>168</v>
      </c>
      <c r="B187" s="94"/>
      <c r="C187" s="95"/>
      <c r="D187" s="95"/>
      <c r="E187" s="94"/>
      <c r="F187" s="48" t="str">
        <f t="shared" si="18"/>
        <v/>
      </c>
      <c r="G187" s="96"/>
      <c r="H187" s="97"/>
      <c r="I187" s="98"/>
      <c r="J187" s="47">
        <f t="shared" si="21"/>
        <v>0</v>
      </c>
      <c r="K187" s="47">
        <f t="shared" si="22"/>
        <v>0</v>
      </c>
      <c r="L187" s="47">
        <f t="shared" si="23"/>
        <v>0</v>
      </c>
      <c r="M187" s="53">
        <f t="shared" si="19"/>
        <v>0</v>
      </c>
      <c r="O187" s="5">
        <f t="shared" si="24"/>
        <v>125</v>
      </c>
    </row>
    <row r="188" spans="1:15" ht="18.75" customHeight="1">
      <c r="A188" s="59">
        <v>169</v>
      </c>
      <c r="B188" s="94"/>
      <c r="C188" s="95"/>
      <c r="D188" s="95"/>
      <c r="E188" s="94"/>
      <c r="F188" s="48" t="str">
        <f t="shared" si="18"/>
        <v/>
      </c>
      <c r="G188" s="96"/>
      <c r="H188" s="97"/>
      <c r="I188" s="98"/>
      <c r="J188" s="47">
        <f t="shared" si="21"/>
        <v>0</v>
      </c>
      <c r="K188" s="47">
        <f t="shared" si="22"/>
        <v>0</v>
      </c>
      <c r="L188" s="47">
        <f t="shared" si="23"/>
        <v>0</v>
      </c>
      <c r="M188" s="53">
        <f t="shared" si="19"/>
        <v>0</v>
      </c>
      <c r="O188" s="5">
        <f t="shared" si="24"/>
        <v>125</v>
      </c>
    </row>
    <row r="189" spans="1:15" ht="18.75" customHeight="1">
      <c r="A189" s="59">
        <v>170</v>
      </c>
      <c r="B189" s="94"/>
      <c r="C189" s="95"/>
      <c r="D189" s="95"/>
      <c r="E189" s="94"/>
      <c r="F189" s="48" t="str">
        <f t="shared" si="18"/>
        <v/>
      </c>
      <c r="G189" s="96"/>
      <c r="H189" s="97"/>
      <c r="I189" s="98"/>
      <c r="J189" s="47">
        <f t="shared" si="21"/>
        <v>0</v>
      </c>
      <c r="K189" s="47">
        <f t="shared" si="22"/>
        <v>0</v>
      </c>
      <c r="L189" s="47">
        <f t="shared" si="23"/>
        <v>0</v>
      </c>
      <c r="M189" s="53">
        <f t="shared" si="19"/>
        <v>0</v>
      </c>
      <c r="O189" s="5">
        <f t="shared" si="24"/>
        <v>125</v>
      </c>
    </row>
    <row r="190" spans="1:15" ht="18.75" customHeight="1">
      <c r="A190" s="59">
        <v>171</v>
      </c>
      <c r="B190" s="94"/>
      <c r="C190" s="95"/>
      <c r="D190" s="95"/>
      <c r="E190" s="94"/>
      <c r="F190" s="48" t="str">
        <f t="shared" si="18"/>
        <v/>
      </c>
      <c r="G190" s="96"/>
      <c r="H190" s="97"/>
      <c r="I190" s="98"/>
      <c r="J190" s="47">
        <f t="shared" si="21"/>
        <v>0</v>
      </c>
      <c r="K190" s="47">
        <f t="shared" si="22"/>
        <v>0</v>
      </c>
      <c r="L190" s="47">
        <f t="shared" si="23"/>
        <v>0</v>
      </c>
      <c r="M190" s="53">
        <f t="shared" si="19"/>
        <v>0</v>
      </c>
      <c r="O190" s="5">
        <f t="shared" si="24"/>
        <v>125</v>
      </c>
    </row>
    <row r="191" spans="1:15" ht="18.75" customHeight="1">
      <c r="A191" s="59">
        <v>172</v>
      </c>
      <c r="B191" s="94"/>
      <c r="C191" s="95"/>
      <c r="D191" s="95"/>
      <c r="E191" s="94"/>
      <c r="F191" s="48" t="str">
        <f t="shared" si="18"/>
        <v/>
      </c>
      <c r="G191" s="96"/>
      <c r="H191" s="97"/>
      <c r="I191" s="98"/>
      <c r="J191" s="47">
        <f t="shared" si="21"/>
        <v>0</v>
      </c>
      <c r="K191" s="47">
        <f t="shared" si="22"/>
        <v>0</v>
      </c>
      <c r="L191" s="47">
        <f t="shared" si="23"/>
        <v>0</v>
      </c>
      <c r="M191" s="53">
        <f t="shared" si="19"/>
        <v>0</v>
      </c>
      <c r="O191" s="5">
        <f t="shared" si="24"/>
        <v>125</v>
      </c>
    </row>
    <row r="192" spans="1:15" ht="18.75" customHeight="1">
      <c r="A192" s="59">
        <v>173</v>
      </c>
      <c r="B192" s="94"/>
      <c r="C192" s="95"/>
      <c r="D192" s="95"/>
      <c r="E192" s="94"/>
      <c r="F192" s="48" t="str">
        <f t="shared" si="18"/>
        <v/>
      </c>
      <c r="G192" s="96"/>
      <c r="H192" s="97"/>
      <c r="I192" s="98"/>
      <c r="J192" s="47">
        <f t="shared" si="21"/>
        <v>0</v>
      </c>
      <c r="K192" s="47">
        <f t="shared" si="22"/>
        <v>0</v>
      </c>
      <c r="L192" s="47">
        <f t="shared" si="23"/>
        <v>0</v>
      </c>
      <c r="M192" s="53">
        <f t="shared" si="19"/>
        <v>0</v>
      </c>
      <c r="O192" s="5">
        <f t="shared" si="24"/>
        <v>125</v>
      </c>
    </row>
    <row r="193" spans="1:15" ht="18.75" customHeight="1">
      <c r="A193" s="59">
        <v>174</v>
      </c>
      <c r="B193" s="94"/>
      <c r="C193" s="95"/>
      <c r="D193" s="95"/>
      <c r="E193" s="94"/>
      <c r="F193" s="48" t="str">
        <f t="shared" si="18"/>
        <v/>
      </c>
      <c r="G193" s="96"/>
      <c r="H193" s="97"/>
      <c r="I193" s="98"/>
      <c r="J193" s="47">
        <f t="shared" si="21"/>
        <v>0</v>
      </c>
      <c r="K193" s="47">
        <f t="shared" si="22"/>
        <v>0</v>
      </c>
      <c r="L193" s="47">
        <f t="shared" si="23"/>
        <v>0</v>
      </c>
      <c r="M193" s="53">
        <f t="shared" si="19"/>
        <v>0</v>
      </c>
      <c r="O193" s="5">
        <f t="shared" si="24"/>
        <v>125</v>
      </c>
    </row>
    <row r="194" spans="1:15" ht="18.75" customHeight="1">
      <c r="A194" s="59">
        <v>175</v>
      </c>
      <c r="B194" s="94"/>
      <c r="C194" s="95"/>
      <c r="D194" s="95"/>
      <c r="E194" s="94"/>
      <c r="F194" s="48" t="str">
        <f t="shared" si="18"/>
        <v/>
      </c>
      <c r="G194" s="96"/>
      <c r="H194" s="97"/>
      <c r="I194" s="98"/>
      <c r="J194" s="47">
        <f t="shared" si="21"/>
        <v>0</v>
      </c>
      <c r="K194" s="47">
        <f t="shared" si="22"/>
        <v>0</v>
      </c>
      <c r="L194" s="47">
        <f t="shared" si="23"/>
        <v>0</v>
      </c>
      <c r="M194" s="53">
        <f t="shared" si="19"/>
        <v>0</v>
      </c>
      <c r="O194" s="5">
        <f t="shared" si="24"/>
        <v>125</v>
      </c>
    </row>
    <row r="195" spans="1:15" ht="18.75" customHeight="1">
      <c r="A195" s="59">
        <v>176</v>
      </c>
      <c r="B195" s="94"/>
      <c r="C195" s="95"/>
      <c r="D195" s="95"/>
      <c r="E195" s="94"/>
      <c r="F195" s="48" t="str">
        <f t="shared" si="18"/>
        <v/>
      </c>
      <c r="G195" s="96"/>
      <c r="H195" s="97"/>
      <c r="I195" s="98"/>
      <c r="J195" s="47">
        <f t="shared" si="21"/>
        <v>0</v>
      </c>
      <c r="K195" s="47">
        <f t="shared" si="22"/>
        <v>0</v>
      </c>
      <c r="L195" s="47">
        <f t="shared" si="23"/>
        <v>0</v>
      </c>
      <c r="M195" s="53">
        <f t="shared" si="19"/>
        <v>0</v>
      </c>
      <c r="O195" s="5">
        <f t="shared" si="24"/>
        <v>125</v>
      </c>
    </row>
    <row r="196" spans="1:15" ht="18.75" customHeight="1">
      <c r="A196" s="59">
        <v>177</v>
      </c>
      <c r="B196" s="94"/>
      <c r="C196" s="95"/>
      <c r="D196" s="95"/>
      <c r="E196" s="94"/>
      <c r="F196" s="48" t="str">
        <f t="shared" si="18"/>
        <v/>
      </c>
      <c r="G196" s="96"/>
      <c r="H196" s="97"/>
      <c r="I196" s="98"/>
      <c r="J196" s="47">
        <f t="shared" si="21"/>
        <v>0</v>
      </c>
      <c r="K196" s="47">
        <f t="shared" si="22"/>
        <v>0</v>
      </c>
      <c r="L196" s="47">
        <f t="shared" si="23"/>
        <v>0</v>
      </c>
      <c r="M196" s="53">
        <f t="shared" si="19"/>
        <v>0</v>
      </c>
      <c r="O196" s="5">
        <f t="shared" si="24"/>
        <v>125</v>
      </c>
    </row>
    <row r="197" spans="1:15" ht="18.75" customHeight="1">
      <c r="A197" s="59">
        <v>178</v>
      </c>
      <c r="B197" s="94"/>
      <c r="C197" s="95"/>
      <c r="D197" s="95"/>
      <c r="E197" s="94"/>
      <c r="F197" s="48" t="str">
        <f t="shared" si="18"/>
        <v/>
      </c>
      <c r="G197" s="96"/>
      <c r="H197" s="97"/>
      <c r="I197" s="98"/>
      <c r="J197" s="47">
        <f t="shared" si="21"/>
        <v>0</v>
      </c>
      <c r="K197" s="47">
        <f t="shared" si="22"/>
        <v>0</v>
      </c>
      <c r="L197" s="47">
        <f t="shared" si="23"/>
        <v>0</v>
      </c>
      <c r="M197" s="53">
        <f t="shared" si="19"/>
        <v>0</v>
      </c>
      <c r="O197" s="5">
        <f t="shared" si="24"/>
        <v>125</v>
      </c>
    </row>
    <row r="198" spans="1:15" ht="18.75" customHeight="1">
      <c r="A198" s="59">
        <v>179</v>
      </c>
      <c r="B198" s="94"/>
      <c r="C198" s="95"/>
      <c r="D198" s="95"/>
      <c r="E198" s="94"/>
      <c r="F198" s="48" t="str">
        <f t="shared" si="18"/>
        <v/>
      </c>
      <c r="G198" s="96"/>
      <c r="H198" s="97"/>
      <c r="I198" s="98"/>
      <c r="J198" s="47">
        <f t="shared" si="21"/>
        <v>0</v>
      </c>
      <c r="K198" s="47">
        <f t="shared" si="22"/>
        <v>0</v>
      </c>
      <c r="L198" s="47">
        <f t="shared" si="23"/>
        <v>0</v>
      </c>
      <c r="M198" s="53">
        <f t="shared" si="19"/>
        <v>0</v>
      </c>
      <c r="O198" s="5">
        <f t="shared" si="24"/>
        <v>125</v>
      </c>
    </row>
    <row r="199" spans="1:15" ht="18.75" customHeight="1">
      <c r="A199" s="59">
        <v>180</v>
      </c>
      <c r="B199" s="94"/>
      <c r="C199" s="95"/>
      <c r="D199" s="95"/>
      <c r="E199" s="94"/>
      <c r="F199" s="48" t="str">
        <f t="shared" si="18"/>
        <v/>
      </c>
      <c r="G199" s="96"/>
      <c r="H199" s="97"/>
      <c r="I199" s="98"/>
      <c r="J199" s="47">
        <f t="shared" si="21"/>
        <v>0</v>
      </c>
      <c r="K199" s="47">
        <f t="shared" si="22"/>
        <v>0</v>
      </c>
      <c r="L199" s="47">
        <f t="shared" si="23"/>
        <v>0</v>
      </c>
      <c r="M199" s="53">
        <f t="shared" si="19"/>
        <v>0</v>
      </c>
      <c r="O199" s="5">
        <f t="shared" si="24"/>
        <v>125</v>
      </c>
    </row>
    <row r="200" spans="1:15" ht="18.75" customHeight="1">
      <c r="A200" s="59">
        <v>181</v>
      </c>
      <c r="B200" s="94"/>
      <c r="C200" s="95"/>
      <c r="D200" s="95"/>
      <c r="E200" s="94"/>
      <c r="F200" s="48" t="str">
        <f t="shared" si="18"/>
        <v/>
      </c>
      <c r="G200" s="96"/>
      <c r="H200" s="97"/>
      <c r="I200" s="98"/>
      <c r="J200" s="47">
        <f t="shared" si="21"/>
        <v>0</v>
      </c>
      <c r="K200" s="47">
        <f t="shared" si="22"/>
        <v>0</v>
      </c>
      <c r="L200" s="47">
        <f t="shared" si="23"/>
        <v>0</v>
      </c>
      <c r="M200" s="53">
        <f t="shared" si="19"/>
        <v>0</v>
      </c>
      <c r="O200" s="5">
        <f t="shared" si="24"/>
        <v>125</v>
      </c>
    </row>
    <row r="201" spans="1:15" ht="18.75" customHeight="1">
      <c r="A201" s="59">
        <v>182</v>
      </c>
      <c r="B201" s="94"/>
      <c r="C201" s="95"/>
      <c r="D201" s="95"/>
      <c r="E201" s="94"/>
      <c r="F201" s="48" t="str">
        <f t="shared" si="18"/>
        <v/>
      </c>
      <c r="G201" s="96"/>
      <c r="H201" s="97"/>
      <c r="I201" s="98"/>
      <c r="J201" s="47">
        <f t="shared" si="21"/>
        <v>0</v>
      </c>
      <c r="K201" s="47">
        <f t="shared" si="22"/>
        <v>0</v>
      </c>
      <c r="L201" s="47">
        <f t="shared" si="23"/>
        <v>0</v>
      </c>
      <c r="M201" s="53">
        <f t="shared" si="19"/>
        <v>0</v>
      </c>
      <c r="O201" s="5">
        <f t="shared" si="24"/>
        <v>125</v>
      </c>
    </row>
    <row r="202" spans="1:15" ht="18.75" customHeight="1">
      <c r="A202" s="59">
        <v>183</v>
      </c>
      <c r="B202" s="94"/>
      <c r="C202" s="95"/>
      <c r="D202" s="95"/>
      <c r="E202" s="94"/>
      <c r="F202" s="48" t="str">
        <f t="shared" si="18"/>
        <v/>
      </c>
      <c r="G202" s="96"/>
      <c r="H202" s="97"/>
      <c r="I202" s="98"/>
      <c r="J202" s="47">
        <f t="shared" si="21"/>
        <v>0</v>
      </c>
      <c r="K202" s="47">
        <f t="shared" si="22"/>
        <v>0</v>
      </c>
      <c r="L202" s="47">
        <f t="shared" si="23"/>
        <v>0</v>
      </c>
      <c r="M202" s="53">
        <f t="shared" si="19"/>
        <v>0</v>
      </c>
      <c r="O202" s="5">
        <f t="shared" si="24"/>
        <v>125</v>
      </c>
    </row>
    <row r="203" spans="1:15" ht="18.75" customHeight="1">
      <c r="A203" s="59">
        <v>184</v>
      </c>
      <c r="B203" s="94"/>
      <c r="C203" s="95"/>
      <c r="D203" s="95"/>
      <c r="E203" s="94"/>
      <c r="F203" s="48" t="str">
        <f t="shared" si="18"/>
        <v/>
      </c>
      <c r="G203" s="96"/>
      <c r="H203" s="97"/>
      <c r="I203" s="98"/>
      <c r="J203" s="47">
        <f t="shared" si="21"/>
        <v>0</v>
      </c>
      <c r="K203" s="47">
        <f t="shared" si="22"/>
        <v>0</v>
      </c>
      <c r="L203" s="47">
        <f t="shared" si="23"/>
        <v>0</v>
      </c>
      <c r="M203" s="53">
        <f t="shared" si="19"/>
        <v>0</v>
      </c>
      <c r="O203" s="5">
        <f t="shared" si="24"/>
        <v>125</v>
      </c>
    </row>
    <row r="204" spans="1:15" ht="18.75" customHeight="1">
      <c r="A204" s="59">
        <v>185</v>
      </c>
      <c r="B204" s="94"/>
      <c r="C204" s="95"/>
      <c r="D204" s="95"/>
      <c r="E204" s="94"/>
      <c r="F204" s="48" t="str">
        <f t="shared" si="18"/>
        <v/>
      </c>
      <c r="G204" s="96"/>
      <c r="H204" s="97"/>
      <c r="I204" s="98"/>
      <c r="J204" s="47">
        <f t="shared" si="21"/>
        <v>0</v>
      </c>
      <c r="K204" s="47">
        <f t="shared" si="22"/>
        <v>0</v>
      </c>
      <c r="L204" s="47">
        <f t="shared" si="23"/>
        <v>0</v>
      </c>
      <c r="M204" s="53">
        <f t="shared" si="19"/>
        <v>0</v>
      </c>
      <c r="O204" s="5">
        <f t="shared" si="24"/>
        <v>125</v>
      </c>
    </row>
    <row r="205" spans="1:15" ht="18.75" customHeight="1">
      <c r="A205" s="59">
        <v>186</v>
      </c>
      <c r="B205" s="94"/>
      <c r="C205" s="95"/>
      <c r="D205" s="95"/>
      <c r="E205" s="94"/>
      <c r="F205" s="48" t="str">
        <f t="shared" si="18"/>
        <v/>
      </c>
      <c r="G205" s="96"/>
      <c r="H205" s="97"/>
      <c r="I205" s="98"/>
      <c r="J205" s="47">
        <f t="shared" si="21"/>
        <v>0</v>
      </c>
      <c r="K205" s="47">
        <f t="shared" si="22"/>
        <v>0</v>
      </c>
      <c r="L205" s="47">
        <f t="shared" si="23"/>
        <v>0</v>
      </c>
      <c r="M205" s="53">
        <f t="shared" si="19"/>
        <v>0</v>
      </c>
      <c r="O205" s="5">
        <f t="shared" si="24"/>
        <v>125</v>
      </c>
    </row>
    <row r="206" spans="1:15" ht="18.75" customHeight="1">
      <c r="A206" s="59">
        <v>187</v>
      </c>
      <c r="B206" s="94"/>
      <c r="C206" s="95"/>
      <c r="D206" s="95"/>
      <c r="E206" s="94"/>
      <c r="F206" s="48" t="str">
        <f t="shared" si="18"/>
        <v/>
      </c>
      <c r="G206" s="96"/>
      <c r="H206" s="97"/>
      <c r="I206" s="98"/>
      <c r="J206" s="47">
        <f t="shared" si="21"/>
        <v>0</v>
      </c>
      <c r="K206" s="47">
        <f t="shared" si="22"/>
        <v>0</v>
      </c>
      <c r="L206" s="47">
        <f t="shared" si="23"/>
        <v>0</v>
      </c>
      <c r="M206" s="53">
        <f t="shared" si="19"/>
        <v>0</v>
      </c>
      <c r="O206" s="5">
        <f t="shared" si="24"/>
        <v>125</v>
      </c>
    </row>
    <row r="207" spans="1:15" ht="18.75" customHeight="1">
      <c r="A207" s="59">
        <v>188</v>
      </c>
      <c r="B207" s="94"/>
      <c r="C207" s="95"/>
      <c r="D207" s="95"/>
      <c r="E207" s="94"/>
      <c r="F207" s="48" t="str">
        <f t="shared" si="18"/>
        <v/>
      </c>
      <c r="G207" s="96"/>
      <c r="H207" s="97"/>
      <c r="I207" s="98"/>
      <c r="J207" s="47">
        <f t="shared" si="21"/>
        <v>0</v>
      </c>
      <c r="K207" s="47">
        <f t="shared" si="22"/>
        <v>0</v>
      </c>
      <c r="L207" s="47">
        <f t="shared" si="23"/>
        <v>0</v>
      </c>
      <c r="M207" s="53">
        <f t="shared" si="19"/>
        <v>0</v>
      </c>
      <c r="O207" s="5">
        <f t="shared" si="24"/>
        <v>125</v>
      </c>
    </row>
    <row r="208" spans="1:15" ht="18.75" customHeight="1">
      <c r="A208" s="59">
        <v>189</v>
      </c>
      <c r="B208" s="94"/>
      <c r="C208" s="95"/>
      <c r="D208" s="95"/>
      <c r="E208" s="94"/>
      <c r="F208" s="48" t="str">
        <f t="shared" si="18"/>
        <v/>
      </c>
      <c r="G208" s="96"/>
      <c r="H208" s="97"/>
      <c r="I208" s="98"/>
      <c r="J208" s="47">
        <f t="shared" si="21"/>
        <v>0</v>
      </c>
      <c r="K208" s="47">
        <f t="shared" si="22"/>
        <v>0</v>
      </c>
      <c r="L208" s="47">
        <f t="shared" si="23"/>
        <v>0</v>
      </c>
      <c r="M208" s="53">
        <f t="shared" si="19"/>
        <v>0</v>
      </c>
      <c r="O208" s="5">
        <f t="shared" si="24"/>
        <v>125</v>
      </c>
    </row>
    <row r="209" spans="1:15" ht="18.75" customHeight="1">
      <c r="A209" s="59">
        <v>190</v>
      </c>
      <c r="B209" s="94"/>
      <c r="C209" s="95"/>
      <c r="D209" s="95"/>
      <c r="E209" s="94"/>
      <c r="F209" s="48" t="str">
        <f t="shared" si="18"/>
        <v/>
      </c>
      <c r="G209" s="96"/>
      <c r="H209" s="97"/>
      <c r="I209" s="98"/>
      <c r="J209" s="47">
        <f t="shared" si="21"/>
        <v>0</v>
      </c>
      <c r="K209" s="47">
        <f t="shared" si="22"/>
        <v>0</v>
      </c>
      <c r="L209" s="47">
        <f t="shared" si="23"/>
        <v>0</v>
      </c>
      <c r="M209" s="53">
        <f t="shared" si="19"/>
        <v>0</v>
      </c>
      <c r="O209" s="5">
        <f t="shared" si="24"/>
        <v>125</v>
      </c>
    </row>
    <row r="210" spans="1:15" ht="18.75" customHeight="1">
      <c r="A210" s="59">
        <v>191</v>
      </c>
      <c r="B210" s="94"/>
      <c r="C210" s="95"/>
      <c r="D210" s="95"/>
      <c r="E210" s="94"/>
      <c r="F210" s="48" t="str">
        <f t="shared" si="18"/>
        <v/>
      </c>
      <c r="G210" s="96"/>
      <c r="H210" s="97"/>
      <c r="I210" s="98"/>
      <c r="J210" s="47">
        <f t="shared" si="21"/>
        <v>0</v>
      </c>
      <c r="K210" s="47">
        <f t="shared" si="22"/>
        <v>0</v>
      </c>
      <c r="L210" s="47">
        <f t="shared" si="23"/>
        <v>0</v>
      </c>
      <c r="M210" s="53">
        <f t="shared" si="19"/>
        <v>0</v>
      </c>
      <c r="O210" s="5">
        <f t="shared" si="24"/>
        <v>125</v>
      </c>
    </row>
    <row r="211" spans="1:15" ht="18.75" customHeight="1">
      <c r="A211" s="59">
        <v>192</v>
      </c>
      <c r="B211" s="94"/>
      <c r="C211" s="95"/>
      <c r="D211" s="95"/>
      <c r="E211" s="94"/>
      <c r="F211" s="48" t="str">
        <f t="shared" ref="F211:F219" si="25">IF(G211="","",VLOOKUP(O211,$P$14:$Q$19,2,0))</f>
        <v/>
      </c>
      <c r="G211" s="96"/>
      <c r="H211" s="97"/>
      <c r="I211" s="98"/>
      <c r="J211" s="47">
        <f t="shared" si="21"/>
        <v>0</v>
      </c>
      <c r="K211" s="47">
        <f t="shared" si="22"/>
        <v>0</v>
      </c>
      <c r="L211" s="47">
        <f t="shared" si="23"/>
        <v>0</v>
      </c>
      <c r="M211" s="53">
        <f t="shared" ref="M211:M219" si="26">G211</f>
        <v>0</v>
      </c>
      <c r="O211" s="5">
        <f t="shared" si="24"/>
        <v>125</v>
      </c>
    </row>
    <row r="212" spans="1:15" ht="18.75" customHeight="1">
      <c r="A212" s="59">
        <v>193</v>
      </c>
      <c r="B212" s="94"/>
      <c r="C212" s="95"/>
      <c r="D212" s="95"/>
      <c r="E212" s="94"/>
      <c r="F212" s="48" t="str">
        <f t="shared" si="25"/>
        <v/>
      </c>
      <c r="G212" s="96"/>
      <c r="H212" s="97"/>
      <c r="I212" s="98"/>
      <c r="J212" s="47">
        <f t="shared" si="21"/>
        <v>0</v>
      </c>
      <c r="K212" s="47">
        <f t="shared" si="22"/>
        <v>0</v>
      </c>
      <c r="L212" s="47">
        <f t="shared" si="23"/>
        <v>0</v>
      </c>
      <c r="M212" s="53">
        <f t="shared" si="26"/>
        <v>0</v>
      </c>
      <c r="O212" s="5">
        <f t="shared" ref="O212:O219" si="27">DATEDIF(M212,DATE($M$16,4,1),"Y")</f>
        <v>125</v>
      </c>
    </row>
    <row r="213" spans="1:15" ht="18.75" customHeight="1">
      <c r="A213" s="59">
        <v>194</v>
      </c>
      <c r="B213" s="94"/>
      <c r="C213" s="95"/>
      <c r="D213" s="95"/>
      <c r="E213" s="94"/>
      <c r="F213" s="48" t="str">
        <f t="shared" si="25"/>
        <v/>
      </c>
      <c r="G213" s="96"/>
      <c r="H213" s="97"/>
      <c r="I213" s="98"/>
      <c r="J213" s="47">
        <f t="shared" ref="J213:J219" si="28">$A$5</f>
        <v>0</v>
      </c>
      <c r="K213" s="47">
        <f t="shared" ref="K213:K219" si="29">$A$8</f>
        <v>0</v>
      </c>
      <c r="L213" s="47">
        <f t="shared" ref="L213:L219" si="30">$A$10</f>
        <v>0</v>
      </c>
      <c r="M213" s="53">
        <f t="shared" si="26"/>
        <v>0</v>
      </c>
      <c r="O213" s="5">
        <f t="shared" si="27"/>
        <v>125</v>
      </c>
    </row>
    <row r="214" spans="1:15" ht="18.75" customHeight="1">
      <c r="A214" s="59">
        <v>195</v>
      </c>
      <c r="B214" s="94"/>
      <c r="C214" s="95"/>
      <c r="D214" s="95"/>
      <c r="E214" s="94"/>
      <c r="F214" s="48" t="str">
        <f t="shared" si="25"/>
        <v/>
      </c>
      <c r="G214" s="96"/>
      <c r="H214" s="97"/>
      <c r="I214" s="98"/>
      <c r="J214" s="47">
        <f t="shared" si="28"/>
        <v>0</v>
      </c>
      <c r="K214" s="47">
        <f t="shared" si="29"/>
        <v>0</v>
      </c>
      <c r="L214" s="47">
        <f t="shared" si="30"/>
        <v>0</v>
      </c>
      <c r="M214" s="53">
        <f t="shared" si="26"/>
        <v>0</v>
      </c>
      <c r="O214" s="5">
        <f t="shared" si="27"/>
        <v>125</v>
      </c>
    </row>
    <row r="215" spans="1:15" ht="18.75" customHeight="1">
      <c r="A215" s="59">
        <v>196</v>
      </c>
      <c r="B215" s="94"/>
      <c r="C215" s="95"/>
      <c r="D215" s="95"/>
      <c r="E215" s="94"/>
      <c r="F215" s="48" t="str">
        <f t="shared" si="25"/>
        <v/>
      </c>
      <c r="G215" s="96"/>
      <c r="H215" s="97"/>
      <c r="I215" s="98"/>
      <c r="J215" s="47">
        <f t="shared" si="28"/>
        <v>0</v>
      </c>
      <c r="K215" s="47">
        <f t="shared" si="29"/>
        <v>0</v>
      </c>
      <c r="L215" s="47">
        <f t="shared" si="30"/>
        <v>0</v>
      </c>
      <c r="M215" s="53">
        <f t="shared" si="26"/>
        <v>0</v>
      </c>
      <c r="O215" s="5">
        <f t="shared" si="27"/>
        <v>125</v>
      </c>
    </row>
    <row r="216" spans="1:15" ht="18.75" customHeight="1">
      <c r="A216" s="59">
        <v>197</v>
      </c>
      <c r="B216" s="94"/>
      <c r="C216" s="95"/>
      <c r="D216" s="95"/>
      <c r="E216" s="94"/>
      <c r="F216" s="48" t="str">
        <f t="shared" si="25"/>
        <v/>
      </c>
      <c r="G216" s="96"/>
      <c r="H216" s="97"/>
      <c r="I216" s="98"/>
      <c r="J216" s="47">
        <f t="shared" si="28"/>
        <v>0</v>
      </c>
      <c r="K216" s="47">
        <f t="shared" si="29"/>
        <v>0</v>
      </c>
      <c r="L216" s="47">
        <f t="shared" si="30"/>
        <v>0</v>
      </c>
      <c r="M216" s="53">
        <f t="shared" si="26"/>
        <v>0</v>
      </c>
      <c r="O216" s="5">
        <f t="shared" si="27"/>
        <v>125</v>
      </c>
    </row>
    <row r="217" spans="1:15" ht="18.75" customHeight="1">
      <c r="A217" s="59">
        <v>198</v>
      </c>
      <c r="B217" s="94"/>
      <c r="C217" s="95"/>
      <c r="D217" s="95"/>
      <c r="E217" s="94"/>
      <c r="F217" s="48" t="str">
        <f t="shared" si="25"/>
        <v/>
      </c>
      <c r="G217" s="96"/>
      <c r="H217" s="97"/>
      <c r="I217" s="98"/>
      <c r="J217" s="47">
        <f t="shared" si="28"/>
        <v>0</v>
      </c>
      <c r="K217" s="47">
        <f t="shared" si="29"/>
        <v>0</v>
      </c>
      <c r="L217" s="47">
        <f t="shared" si="30"/>
        <v>0</v>
      </c>
      <c r="M217" s="53">
        <f t="shared" si="26"/>
        <v>0</v>
      </c>
      <c r="O217" s="5">
        <f t="shared" si="27"/>
        <v>125</v>
      </c>
    </row>
    <row r="218" spans="1:15" ht="18.75" customHeight="1">
      <c r="A218" s="59">
        <v>199</v>
      </c>
      <c r="B218" s="94"/>
      <c r="C218" s="95"/>
      <c r="D218" s="95"/>
      <c r="E218" s="94"/>
      <c r="F218" s="48" t="str">
        <f t="shared" si="25"/>
        <v/>
      </c>
      <c r="G218" s="96"/>
      <c r="H218" s="97"/>
      <c r="I218" s="98"/>
      <c r="J218" s="47">
        <f t="shared" si="28"/>
        <v>0</v>
      </c>
      <c r="K218" s="47">
        <f t="shared" si="29"/>
        <v>0</v>
      </c>
      <c r="L218" s="47">
        <f t="shared" si="30"/>
        <v>0</v>
      </c>
      <c r="M218" s="53">
        <f t="shared" si="26"/>
        <v>0</v>
      </c>
      <c r="O218" s="5">
        <f t="shared" si="27"/>
        <v>125</v>
      </c>
    </row>
    <row r="219" spans="1:15" ht="18.75" customHeight="1">
      <c r="A219" s="59">
        <v>200</v>
      </c>
      <c r="B219" s="94"/>
      <c r="C219" s="95"/>
      <c r="D219" s="95"/>
      <c r="E219" s="94"/>
      <c r="F219" s="48" t="str">
        <f t="shared" si="25"/>
        <v/>
      </c>
      <c r="G219" s="96"/>
      <c r="H219" s="97"/>
      <c r="I219" s="98"/>
      <c r="J219" s="47">
        <f t="shared" si="28"/>
        <v>0</v>
      </c>
      <c r="K219" s="47">
        <f t="shared" si="29"/>
        <v>0</v>
      </c>
      <c r="L219" s="47">
        <f t="shared" si="30"/>
        <v>0</v>
      </c>
      <c r="M219" s="53">
        <f t="shared" si="26"/>
        <v>0</v>
      </c>
      <c r="O219" s="5">
        <f t="shared" si="27"/>
        <v>125</v>
      </c>
    </row>
  </sheetData>
  <sheetProtection sheet="1" objects="1" scenarios="1" selectLockedCells="1"/>
  <protectedRanges>
    <protectedRange algorithmName="SHA-512" hashValue="IQ9pz/sfbk7BZ6oEuBlJ3NaAzm9qWNZtWJdeTiKl+NEnAdXVCxI/4pOw+nhVgTjK1TG1msnR5jw63UcXJVjpXg==" saltValue="uTixQIBg43dpHr3RsVQ7Lw==" spinCount="100000" sqref="D4 A4:C7 F4:I7 D5:E7" name="範囲1"/>
  </protectedRanges>
  <mergeCells count="229">
    <mergeCell ref="A7:C7"/>
    <mergeCell ref="A10:C10"/>
    <mergeCell ref="E7:I8"/>
    <mergeCell ref="D7:D8"/>
    <mergeCell ref="A8:C8"/>
    <mergeCell ref="G16:I17"/>
    <mergeCell ref="A3:I3"/>
    <mergeCell ref="E10:I10"/>
    <mergeCell ref="A16:A17"/>
    <mergeCell ref="A9:C9"/>
    <mergeCell ref="A4:C4"/>
    <mergeCell ref="B16:B17"/>
    <mergeCell ref="C16:C17"/>
    <mergeCell ref="D16:D17"/>
    <mergeCell ref="E16:E17"/>
    <mergeCell ref="F16:F17"/>
    <mergeCell ref="D4:I4"/>
    <mergeCell ref="D5:I5"/>
    <mergeCell ref="A5:C6"/>
    <mergeCell ref="D6:I6"/>
    <mergeCell ref="G9:H9"/>
    <mergeCell ref="E9:F9"/>
    <mergeCell ref="A11:B11"/>
    <mergeCell ref="E11:G11"/>
    <mergeCell ref="H11:I11"/>
    <mergeCell ref="H12:I12"/>
    <mergeCell ref="A12:G12"/>
    <mergeCell ref="G25:I25"/>
    <mergeCell ref="G26:I26"/>
    <mergeCell ref="G27:I27"/>
    <mergeCell ref="G28:I28"/>
    <mergeCell ref="G18:I18"/>
    <mergeCell ref="G19:I19"/>
    <mergeCell ref="G29:I29"/>
    <mergeCell ref="G20:I20"/>
    <mergeCell ref="G21:I21"/>
    <mergeCell ref="G22:I22"/>
    <mergeCell ref="G23:I23"/>
    <mergeCell ref="G24:I24"/>
    <mergeCell ref="G35:I35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45:I45"/>
    <mergeCell ref="G46:I46"/>
    <mergeCell ref="G47:I47"/>
    <mergeCell ref="G48:I48"/>
    <mergeCell ref="G49:I49"/>
    <mergeCell ref="G40:I40"/>
    <mergeCell ref="G41:I41"/>
    <mergeCell ref="G42:I42"/>
    <mergeCell ref="G43:I43"/>
    <mergeCell ref="G44:I44"/>
    <mergeCell ref="G55:I55"/>
    <mergeCell ref="G56:I56"/>
    <mergeCell ref="G57:I57"/>
    <mergeCell ref="G58:I58"/>
    <mergeCell ref="G59:I59"/>
    <mergeCell ref="G50:I50"/>
    <mergeCell ref="G51:I51"/>
    <mergeCell ref="G52:I52"/>
    <mergeCell ref="G53:I53"/>
    <mergeCell ref="G54:I54"/>
    <mergeCell ref="G65:I65"/>
    <mergeCell ref="G66:I66"/>
    <mergeCell ref="G67:I67"/>
    <mergeCell ref="G68:I68"/>
    <mergeCell ref="G69:I69"/>
    <mergeCell ref="G60:I60"/>
    <mergeCell ref="G61:I61"/>
    <mergeCell ref="G62:I62"/>
    <mergeCell ref="G63:I63"/>
    <mergeCell ref="G64:I64"/>
    <mergeCell ref="G75:I75"/>
    <mergeCell ref="G76:I76"/>
    <mergeCell ref="G77:I77"/>
    <mergeCell ref="G78:I78"/>
    <mergeCell ref="G79:I79"/>
    <mergeCell ref="G70:I70"/>
    <mergeCell ref="G71:I71"/>
    <mergeCell ref="G72:I72"/>
    <mergeCell ref="G73:I73"/>
    <mergeCell ref="G74:I74"/>
    <mergeCell ref="G85:I85"/>
    <mergeCell ref="G86:I86"/>
    <mergeCell ref="G87:I87"/>
    <mergeCell ref="G88:I88"/>
    <mergeCell ref="G89:I89"/>
    <mergeCell ref="G80:I80"/>
    <mergeCell ref="G81:I81"/>
    <mergeCell ref="G82:I82"/>
    <mergeCell ref="G83:I83"/>
    <mergeCell ref="G84:I84"/>
    <mergeCell ref="G95:I95"/>
    <mergeCell ref="G96:I96"/>
    <mergeCell ref="G97:I97"/>
    <mergeCell ref="G98:I98"/>
    <mergeCell ref="G99:I99"/>
    <mergeCell ref="G90:I90"/>
    <mergeCell ref="G91:I91"/>
    <mergeCell ref="G92:I92"/>
    <mergeCell ref="G93:I93"/>
    <mergeCell ref="G94:I94"/>
    <mergeCell ref="G105:I105"/>
    <mergeCell ref="G106:I106"/>
    <mergeCell ref="G107:I107"/>
    <mergeCell ref="G108:I108"/>
    <mergeCell ref="G109:I109"/>
    <mergeCell ref="G100:I100"/>
    <mergeCell ref="G101:I101"/>
    <mergeCell ref="G102:I102"/>
    <mergeCell ref="G103:I103"/>
    <mergeCell ref="G104:I104"/>
    <mergeCell ref="G115:I115"/>
    <mergeCell ref="G116:I116"/>
    <mergeCell ref="G117:I117"/>
    <mergeCell ref="G118:I118"/>
    <mergeCell ref="G119:I119"/>
    <mergeCell ref="G110:I110"/>
    <mergeCell ref="G111:I111"/>
    <mergeCell ref="G112:I112"/>
    <mergeCell ref="G113:I113"/>
    <mergeCell ref="G114:I114"/>
    <mergeCell ref="G125:I125"/>
    <mergeCell ref="G126:I126"/>
    <mergeCell ref="G127:I127"/>
    <mergeCell ref="G128:I128"/>
    <mergeCell ref="G129:I129"/>
    <mergeCell ref="G120:I120"/>
    <mergeCell ref="G121:I121"/>
    <mergeCell ref="G122:I122"/>
    <mergeCell ref="G123:I123"/>
    <mergeCell ref="G124:I124"/>
    <mergeCell ref="G135:I135"/>
    <mergeCell ref="G136:I136"/>
    <mergeCell ref="G137:I137"/>
    <mergeCell ref="G138:I138"/>
    <mergeCell ref="G139:I139"/>
    <mergeCell ref="G130:I130"/>
    <mergeCell ref="G131:I131"/>
    <mergeCell ref="G132:I132"/>
    <mergeCell ref="G133:I133"/>
    <mergeCell ref="G134:I134"/>
    <mergeCell ref="G145:I145"/>
    <mergeCell ref="G146:I146"/>
    <mergeCell ref="G147:I147"/>
    <mergeCell ref="G148:I148"/>
    <mergeCell ref="G149:I149"/>
    <mergeCell ref="G140:I140"/>
    <mergeCell ref="G141:I141"/>
    <mergeCell ref="G142:I142"/>
    <mergeCell ref="G143:I143"/>
    <mergeCell ref="G144:I144"/>
    <mergeCell ref="G155:I155"/>
    <mergeCell ref="G156:I156"/>
    <mergeCell ref="G157:I157"/>
    <mergeCell ref="G158:I158"/>
    <mergeCell ref="G159:I159"/>
    <mergeCell ref="G150:I150"/>
    <mergeCell ref="G151:I151"/>
    <mergeCell ref="G152:I152"/>
    <mergeCell ref="G153:I153"/>
    <mergeCell ref="G154:I154"/>
    <mergeCell ref="G165:I165"/>
    <mergeCell ref="G166:I166"/>
    <mergeCell ref="G167:I167"/>
    <mergeCell ref="G168:I168"/>
    <mergeCell ref="G169:I169"/>
    <mergeCell ref="G160:I160"/>
    <mergeCell ref="G161:I161"/>
    <mergeCell ref="G162:I162"/>
    <mergeCell ref="G163:I163"/>
    <mergeCell ref="G164:I164"/>
    <mergeCell ref="G175:I175"/>
    <mergeCell ref="G176:I176"/>
    <mergeCell ref="G177:I177"/>
    <mergeCell ref="G178:I178"/>
    <mergeCell ref="G179:I179"/>
    <mergeCell ref="G170:I170"/>
    <mergeCell ref="G171:I171"/>
    <mergeCell ref="G172:I172"/>
    <mergeCell ref="G173:I173"/>
    <mergeCell ref="G174:I174"/>
    <mergeCell ref="G185:I185"/>
    <mergeCell ref="G186:I186"/>
    <mergeCell ref="G187:I187"/>
    <mergeCell ref="G188:I188"/>
    <mergeCell ref="G189:I189"/>
    <mergeCell ref="G180:I180"/>
    <mergeCell ref="G181:I181"/>
    <mergeCell ref="G182:I182"/>
    <mergeCell ref="G183:I183"/>
    <mergeCell ref="G184:I184"/>
    <mergeCell ref="G195:I195"/>
    <mergeCell ref="G196:I196"/>
    <mergeCell ref="G197:I197"/>
    <mergeCell ref="G198:I198"/>
    <mergeCell ref="G199:I199"/>
    <mergeCell ref="G190:I190"/>
    <mergeCell ref="G191:I191"/>
    <mergeCell ref="G192:I192"/>
    <mergeCell ref="G193:I193"/>
    <mergeCell ref="G194:I194"/>
    <mergeCell ref="G205:I205"/>
    <mergeCell ref="G206:I206"/>
    <mergeCell ref="G207:I207"/>
    <mergeCell ref="G208:I208"/>
    <mergeCell ref="G209:I209"/>
    <mergeCell ref="G200:I200"/>
    <mergeCell ref="G201:I201"/>
    <mergeCell ref="G202:I202"/>
    <mergeCell ref="G203:I203"/>
    <mergeCell ref="G204:I204"/>
    <mergeCell ref="G215:I215"/>
    <mergeCell ref="G216:I216"/>
    <mergeCell ref="G217:I217"/>
    <mergeCell ref="G218:I218"/>
    <mergeCell ref="G219:I219"/>
    <mergeCell ref="G210:I210"/>
    <mergeCell ref="G211:I211"/>
    <mergeCell ref="G212:I212"/>
    <mergeCell ref="G213:I213"/>
    <mergeCell ref="G214:I214"/>
  </mergeCells>
  <phoneticPr fontId="1"/>
  <conditionalFormatting sqref="B20:E219">
    <cfRule type="expression" dxfId="1" priority="1">
      <formula>$E20="女"</formula>
    </cfRule>
  </conditionalFormatting>
  <conditionalFormatting sqref="F18:F219 G20:G219">
    <cfRule type="expression" dxfId="0" priority="4">
      <formula>$E18="女"</formula>
    </cfRule>
  </conditionalFormatting>
  <dataValidations count="6">
    <dataValidation imeMode="halfAlpha" allowBlank="1" showInputMessage="1" showErrorMessage="1" sqref="B20:B219 F18:F219 G20:G219" xr:uid="{00000000-0002-0000-0000-000000000000}"/>
    <dataValidation imeMode="halfKatakana" allowBlank="1" showInputMessage="1" showErrorMessage="1" sqref="D20:D219" xr:uid="{00000000-0002-0000-0000-000001000000}"/>
    <dataValidation type="list" allowBlank="1" showInputMessage="1" showErrorMessage="1" sqref="E18:E219" xr:uid="{00000000-0002-0000-0000-000002000000}">
      <formula1>"男,女"</formula1>
    </dataValidation>
    <dataValidation type="list" allowBlank="1" showInputMessage="1" showErrorMessage="1" sqref="E9:F9 I9" xr:uid="{451E0269-529C-4A7B-8E37-AAA059AA4880}">
      <formula1>"有,無"</formula1>
    </dataValidation>
    <dataValidation type="whole" allowBlank="1" showInputMessage="1" showErrorMessage="1" sqref="D11 H11:I12" xr:uid="{72F4079A-DD35-479D-9A67-17EE594D8FF1}">
      <formula1>0</formula1>
      <formula2>999</formula2>
    </dataValidation>
    <dataValidation type="custom" imeMode="halfKatakana" allowBlank="1" showInputMessage="1" showErrorMessage="1" errorTitle="電光掲示板用チーム名" error="半角ｶﾀｶﾅ、英数字で入力してください。＊全角は入力不可です" sqref="A10:C10" xr:uid="{09549F0E-BC3D-45A6-84EB-F111232CA83F}">
      <formula1>LEN(A10)=LENB(A10)</formula1>
    </dataValidation>
  </dataValidations>
  <pageMargins left="1.0236220472440944" right="0.70866141732283472" top="0.74803149606299213" bottom="0.74803149606299213" header="0.35433070866141736" footer="0.31496062992125984"/>
  <pageSetup paperSize="9" scale="98" fitToHeight="0" orientation="portrait" blackAndWhite="1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163A-317F-402D-BF3C-80027982B9D1}">
  <dimension ref="B2:D8"/>
  <sheetViews>
    <sheetView showGridLines="0" showRowColHeaders="0" workbookViewId="0">
      <selection activeCell="H4" sqref="H4"/>
    </sheetView>
  </sheetViews>
  <sheetFormatPr defaultColWidth="8.625" defaultRowHeight="17.25"/>
  <cols>
    <col min="1" max="1" width="3.5" style="1" customWidth="1"/>
    <col min="2" max="4" width="12.375" style="1" customWidth="1"/>
    <col min="5" max="5" width="2.625" style="1" customWidth="1"/>
    <col min="6" max="16384" width="8.625" style="1"/>
  </cols>
  <sheetData>
    <row r="2" spans="2:4" ht="30" customHeight="1">
      <c r="B2" s="3"/>
      <c r="C2" s="3" t="s">
        <v>37</v>
      </c>
      <c r="D2" s="3" t="s">
        <v>38</v>
      </c>
    </row>
    <row r="3" spans="2:4" ht="30" customHeight="1">
      <c r="B3" s="3">
        <v>1</v>
      </c>
      <c r="C3" s="2">
        <f>COUNTIFS(入力シート!$E$20:$E$219,$C$2,入力シート!$F$20:$F$219,B3)</f>
        <v>0</v>
      </c>
      <c r="D3" s="2">
        <f>COUNTIFS(入力シート!$E$20:$E$219,$D$2,入力シート!$F$20:$F$219,B3)</f>
        <v>0</v>
      </c>
    </row>
    <row r="4" spans="2:4" ht="30" customHeight="1">
      <c r="B4" s="3">
        <v>2</v>
      </c>
      <c r="C4" s="2">
        <f>COUNTIFS(入力シート!$E$20:$E$219,$C$2,入力シート!$F$20:$F$219,B4)</f>
        <v>0</v>
      </c>
      <c r="D4" s="2">
        <f>COUNTIFS(入力シート!$E$20:$E$219,$D$2,入力シート!$F$20:$F$219,B4)</f>
        <v>0</v>
      </c>
    </row>
    <row r="5" spans="2:4" ht="30" customHeight="1">
      <c r="B5" s="3">
        <v>3</v>
      </c>
      <c r="C5" s="2">
        <f>COUNTIFS(入力シート!$E$20:$E$219,$C$2,入力シート!$F$20:$F$219,B5)</f>
        <v>0</v>
      </c>
      <c r="D5" s="2">
        <f>COUNTIFS(入力シート!$E$20:$E$219,$D$2,入力シート!$F$20:$F$219,B5)</f>
        <v>0</v>
      </c>
    </row>
    <row r="6" spans="2:4" ht="30" customHeight="1">
      <c r="B6" s="3">
        <v>4</v>
      </c>
      <c r="C6" s="2">
        <f>COUNTIFS(入力シート!$E$20:$E$219,$C$2,入力シート!$F$20:$F$219,B6)</f>
        <v>0</v>
      </c>
      <c r="D6" s="2">
        <f>COUNTIFS(入力シート!$E$20:$E$219,$D$2,入力シート!$F$20:$F$219,B6)</f>
        <v>0</v>
      </c>
    </row>
    <row r="7" spans="2:4" ht="30" customHeight="1">
      <c r="B7" s="3">
        <v>5</v>
      </c>
      <c r="C7" s="2">
        <f>COUNTIFS(入力シート!$E$20:$E$219,$C$2,入力シート!$F$20:$F$219,B7)</f>
        <v>0</v>
      </c>
      <c r="D7" s="2">
        <f>COUNTIFS(入力シート!$E$20:$E$219,$D$2,入力シート!$F$20:$F$219,B7)</f>
        <v>0</v>
      </c>
    </row>
    <row r="8" spans="2:4" ht="30" customHeight="1">
      <c r="B8" s="3">
        <v>6</v>
      </c>
      <c r="C8" s="2">
        <f>COUNTIFS(入力シート!$E$20:$E$219,$C$2,入力シート!$F$20:$F$219,B8)</f>
        <v>0</v>
      </c>
      <c r="D8" s="2">
        <f>COUNTIFS(入力シート!$E$20:$E$219,$D$2,入力シート!$F$20:$F$219,B8)</f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集計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yuto yamaura</dc:creator>
  <cp:lastModifiedBy>山浦 裕人</cp:lastModifiedBy>
  <cp:lastPrinted>2022-02-11T05:21:49Z</cp:lastPrinted>
  <dcterms:created xsi:type="dcterms:W3CDTF">2018-01-16T10:34:36Z</dcterms:created>
  <dcterms:modified xsi:type="dcterms:W3CDTF">2025-01-27T02:45:26Z</dcterms:modified>
</cp:coreProperties>
</file>